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3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  <font>
      <i val="1"/>
      <color rgb="00666666"/>
      <sz val="10"/>
    </font>
    <font>
      <color rgb="008B4513"/>
    </font>
  </fonts>
  <fills count="4">
    <fill>
      <patternFill/>
    </fill>
    <fill>
      <patternFill patternType="gray125"/>
    </fill>
    <fill>
      <patternFill patternType="solid">
        <fgColor rgb="00C6EFCE"/>
        <bgColor rgb="00C6EFCE"/>
      </patternFill>
    </fill>
    <fill>
      <patternFill patternType="solid">
        <fgColor rgb="00E2E2E2"/>
        <bgColor rgb="00E2E2E2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8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9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wrapText="1"/>
    </xf>
    <xf numFmtId="0" fontId="13" fillId="0" borderId="0" pivotButton="0" quotePrefix="0" xfId="0"/>
    <xf numFmtId="0" fontId="14" fillId="2" borderId="0" pivotButton="0" quotePrefix="0" xfId="0"/>
    <xf numFmtId="0" fontId="12" fillId="0" borderId="0" pivotButton="0" quotePrefix="0" xfId="0"/>
    <xf numFmtId="0" fontId="4" fillId="0" borderId="0" pivotButton="0" quotePrefix="0" xfId="0"/>
    <xf numFmtId="0" fontId="14" fillId="0" borderId="0" pivotButton="0" quotePrefix="0" xfId="0"/>
    <xf numFmtId="0" fontId="2" fillId="0" borderId="0" pivotButton="0" quotePrefix="0" xfId="0"/>
    <xf numFmtId="0" fontId="15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  <xf numFmtId="0" fontId="1" fillId="0" borderId="1" pivotButton="0" quotePrefix="0" xfId="0"/>
    <xf numFmtId="0" fontId="21" fillId="0" borderId="0" pivotButton="0" quotePrefix="0" xfId="0"/>
    <xf numFmtId="0" fontId="1" fillId="3" borderId="0" pivotButton="0" quotePrefix="0" xfId="0"/>
    <xf numFmtId="0" fontId="22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0" fillId="0" borderId="0" applyAlignment="1" pivotButton="0" quotePrefix="0" xfId="0">
      <alignment horizontal="center" vertical="top"/>
    </xf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FF0000"/>
    <outlinePr summaryBelow="1" summaryRight="1"/>
    <pageSetUpPr/>
  </sheetPr>
  <dimension ref="A1:N70"/>
  <sheetViews>
    <sheetView workbookViewId="0">
      <selection activeCell="A1" sqref="A1"/>
    </sheetView>
  </sheetViews>
  <sheetFormatPr baseColWidth="8" defaultRowHeight="15"/>
  <cols>
    <col width="10" customWidth="1" min="1" max="1"/>
    <col width="17.4" customWidth="1" min="2" max="2"/>
    <col width="80" customWidth="1" min="3" max="3"/>
    <col width="16.3" customWidth="1" min="4" max="4"/>
    <col width="21.8" customWidth="1" min="5" max="5"/>
    <col width="18.5" customWidth="1" min="6" max="6"/>
    <col width="21.8" customWidth="1" min="7" max="7"/>
    <col width="21.8" customWidth="1" min="8" max="8"/>
    <col width="21.8" customWidth="1" min="9" max="9"/>
    <col width="21.8" customWidth="1" min="10" max="10"/>
    <col width="21.8" customWidth="1" min="11" max="11"/>
    <col width="12" customWidth="1" min="12" max="12"/>
    <col width="12" customWidth="1" min="13" max="13"/>
    <col width="12" customWidth="1" min="14" max="14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Tax</t>
        </is>
      </c>
      <c r="I1" s="1" t="inlineStr">
        <is>
          <t>Total w/Tax</t>
        </is>
      </c>
      <c r="J1" s="1" t="inlineStr">
        <is>
          <t>O&amp;P</t>
        </is>
      </c>
      <c r="K1" s="1" t="inlineStr">
        <is>
          <t>Total w/Tax+O&amp;P</t>
        </is>
      </c>
      <c r="L1" s="1" t="inlineStr">
        <is>
          <t>Verify Final</t>
        </is>
      </c>
      <c r="M1" s="1" t="inlineStr">
        <is>
          <t>PDF Total</t>
        </is>
      </c>
      <c r="N1" s="1" t="inlineStr">
        <is>
          <t>Verify Status</t>
        </is>
      </c>
    </row>
    <row r="2">
      <c r="A2" t="n">
        <v>1</v>
      </c>
      <c r="B2" t="inlineStr">
        <is>
          <t>Mitigation</t>
        </is>
      </c>
      <c r="C2" s="2" t="inlineStr">
        <is>
          <t>Emergency callout - after hours</t>
        </is>
      </c>
      <c r="D2" t="inlineStr">
        <is>
          <t>EA</t>
        </is>
      </c>
      <c r="E2" t="n">
        <v>1</v>
      </c>
      <c r="F2" s="3" t="n">
        <v>295.41</v>
      </c>
      <c r="G2" s="3" t="n">
        <v>295.41</v>
      </c>
      <c r="H2" s="3" t="n">
        <v>17.95</v>
      </c>
      <c r="I2" s="3" t="n">
        <v>313.36</v>
      </c>
      <c r="J2" s="3" t="n">
        <v>34.42</v>
      </c>
      <c r="K2" s="3" t="n">
        <v>347.78</v>
      </c>
      <c r="L2" s="3" t="n">
        <v>347.78</v>
      </c>
      <c r="M2" s="3" t="n">
        <v>347.78</v>
      </c>
      <c r="N2" t="inlineStr">
        <is>
          <t>✓ Match</t>
        </is>
      </c>
    </row>
    <row r="3">
      <c r="A3" t="n">
        <v>2</v>
      </c>
      <c r="B3" t="inlineStr">
        <is>
          <t>Mitigation</t>
        </is>
      </c>
      <c r="C3" s="2" t="inlineStr">
        <is>
          <t>Water extraction - carpet</t>
        </is>
      </c>
      <c r="D3" t="inlineStr">
        <is>
          <t>SF</t>
        </is>
      </c>
      <c r="E3" t="n">
        <v>120</v>
      </c>
      <c r="F3" s="3" t="n">
        <v>1.24</v>
      </c>
      <c r="G3" s="3" t="n">
        <v>148.8</v>
      </c>
      <c r="H3" s="3" t="n">
        <v>12.22</v>
      </c>
      <c r="I3" s="3" t="n">
        <v>161.02</v>
      </c>
      <c r="J3" s="3" t="n">
        <v>20.92</v>
      </c>
      <c r="K3" s="3" t="n">
        <v>181.94</v>
      </c>
      <c r="L3" s="3" t="n">
        <v>181.94</v>
      </c>
      <c r="M3" s="3" t="n">
        <v>181.94</v>
      </c>
      <c r="N3" t="inlineStr">
        <is>
          <t>✓ Match</t>
        </is>
      </c>
    </row>
    <row r="4">
      <c r="A4" t="n">
        <v>3</v>
      </c>
      <c r="B4" t="inlineStr">
        <is>
          <t>Mitigation</t>
        </is>
      </c>
      <c r="C4" s="2" t="inlineStr">
        <is>
          <t>Extract water - hard surface</t>
        </is>
      </c>
      <c r="D4" t="inlineStr">
        <is>
          <t>SF</t>
        </is>
      </c>
      <c r="E4" t="n">
        <v>100</v>
      </c>
      <c r="F4" s="3" t="n">
        <v>0.88</v>
      </c>
      <c r="G4" s="3" t="n">
        <v>88</v>
      </c>
      <c r="H4" s="3" t="n">
        <v>5.51</v>
      </c>
      <c r="I4" s="3" t="n">
        <v>93.51000000000001</v>
      </c>
      <c r="J4" s="3" t="n">
        <v>11.03</v>
      </c>
      <c r="K4" s="3" t="n">
        <v>104.54</v>
      </c>
      <c r="L4" s="3" t="n">
        <v>104.54</v>
      </c>
      <c r="M4" s="3" t="n">
        <v>104.54</v>
      </c>
      <c r="N4" t="inlineStr">
        <is>
          <t>✓ Match</t>
        </is>
      </c>
    </row>
    <row r="5">
      <c r="A5" t="n">
        <v>4</v>
      </c>
      <c r="B5" t="inlineStr">
        <is>
          <t>Mitigation</t>
        </is>
      </c>
      <c r="C5" s="2" t="inlineStr">
        <is>
          <t>Dehumidifier daily charge</t>
        </is>
      </c>
      <c r="D5" t="inlineStr">
        <is>
          <t>EA</t>
        </is>
      </c>
      <c r="E5" t="n">
        <v>4</v>
      </c>
      <c r="F5" s="3" t="n">
        <v>79.61</v>
      </c>
      <c r="G5" s="3" t="n">
        <v>318.44</v>
      </c>
      <c r="H5" s="3" t="n">
        <v>21.2</v>
      </c>
      <c r="I5" s="3" t="n">
        <v>339.64</v>
      </c>
      <c r="J5" s="3" t="n">
        <v>41.5</v>
      </c>
      <c r="K5" s="3" t="n">
        <v>381.14</v>
      </c>
      <c r="L5" s="3" t="n">
        <v>381.14</v>
      </c>
      <c r="M5" s="3" t="n">
        <v>381.14</v>
      </c>
      <c r="N5" t="inlineStr">
        <is>
          <t>✓ Match</t>
        </is>
      </c>
    </row>
    <row r="6">
      <c r="A6" t="n">
        <v>5</v>
      </c>
      <c r="B6" t="inlineStr">
        <is>
          <t>Mitigation</t>
        </is>
      </c>
      <c r="C6" s="2" t="inlineStr">
        <is>
          <t>Air mover daily charge</t>
        </is>
      </c>
      <c r="D6" t="inlineStr">
        <is>
          <t>EA</t>
        </is>
      </c>
      <c r="E6" t="n">
        <v>12</v>
      </c>
      <c r="F6" s="3" t="n">
        <v>25.57</v>
      </c>
      <c r="G6" s="3" t="n">
        <v>306.84</v>
      </c>
      <c r="H6" s="3" t="n">
        <v>20.24</v>
      </c>
      <c r="I6" s="3" t="n">
        <v>327.08</v>
      </c>
      <c r="J6" s="3" t="n">
        <v>42.65</v>
      </c>
      <c r="K6" s="3" t="n">
        <v>369.73</v>
      </c>
      <c r="L6" s="3" t="n">
        <v>369.73</v>
      </c>
      <c r="M6" s="3" t="n">
        <v>369.73</v>
      </c>
      <c r="N6" t="inlineStr">
        <is>
          <t>✓ Match</t>
        </is>
      </c>
    </row>
    <row r="7">
      <c r="A7" t="n">
        <v>6</v>
      </c>
      <c r="B7" t="inlineStr">
        <is>
          <t>Mitigation</t>
        </is>
      </c>
      <c r="C7" s="2" t="inlineStr">
        <is>
          <t>Antimicrobial application - surfaces</t>
        </is>
      </c>
      <c r="D7" t="inlineStr">
        <is>
          <t>SF</t>
        </is>
      </c>
      <c r="E7" t="n">
        <v>400</v>
      </c>
      <c r="F7" s="3" t="n">
        <v>0.75</v>
      </c>
      <c r="G7" s="3" t="n">
        <v>300</v>
      </c>
      <c r="H7" s="3" t="n">
        <v>19.98</v>
      </c>
      <c r="I7" s="3" t="n">
        <v>319.98</v>
      </c>
      <c r="J7" s="3" t="n">
        <v>40.61</v>
      </c>
      <c r="K7" s="3" t="n">
        <v>360.59</v>
      </c>
      <c r="L7" s="3" t="n">
        <v>360.59</v>
      </c>
      <c r="M7" s="3" t="n">
        <v>360.59</v>
      </c>
      <c r="N7" t="inlineStr">
        <is>
          <t>✓ Match</t>
        </is>
      </c>
    </row>
    <row r="8">
      <c r="A8" t="n">
        <v>7</v>
      </c>
      <c r="B8" t="inlineStr">
        <is>
          <t>Mitigation</t>
        </is>
      </c>
      <c r="C8" s="2" t="inlineStr">
        <is>
          <t>Administrative processing fee</t>
        </is>
      </c>
      <c r="D8" t="inlineStr">
        <is>
          <t>EA</t>
        </is>
      </c>
      <c r="E8" t="n">
        <v>1</v>
      </c>
      <c r="F8" s="3" t="n">
        <v>82.40000000000001</v>
      </c>
      <c r="G8" s="3" t="n">
        <v>82.40000000000001</v>
      </c>
      <c r="H8" s="3" t="n">
        <v>6.94</v>
      </c>
      <c r="I8" s="3" t="n">
        <v>89.34</v>
      </c>
      <c r="J8" s="3" t="n">
        <v>8.27</v>
      </c>
      <c r="K8" s="3" t="n">
        <v>97.61</v>
      </c>
      <c r="L8" s="3" t="n">
        <v>97.61</v>
      </c>
      <c r="M8" s="3" t="n">
        <v>97.61</v>
      </c>
      <c r="N8" t="inlineStr">
        <is>
          <t>✓ Match</t>
        </is>
      </c>
    </row>
    <row r="9">
      <c r="A9" t="n">
        <v>8</v>
      </c>
      <c r="B9" t="inlineStr">
        <is>
          <t>Mitigation</t>
        </is>
      </c>
      <c r="C9" s="2" t="inlineStr">
        <is>
          <t>Standard hours service call</t>
        </is>
      </c>
      <c r="D9" t="inlineStr">
        <is>
          <t>EA</t>
        </is>
      </c>
      <c r="E9" t="n">
        <v>1</v>
      </c>
      <c r="F9" s="3" t="n">
        <v>161.75</v>
      </c>
      <c r="G9" s="3" t="n">
        <v>161.75</v>
      </c>
      <c r="H9" s="3" t="n">
        <v>13.62</v>
      </c>
      <c r="I9" s="3" t="n">
        <v>175.37</v>
      </c>
      <c r="J9" s="3" t="n">
        <v>22.95</v>
      </c>
      <c r="K9" s="3" t="n">
        <v>198.32</v>
      </c>
      <c r="L9" s="3" t="n">
        <v>198.32</v>
      </c>
      <c r="M9" s="3" t="n">
        <v>198.32</v>
      </c>
      <c r="N9" t="inlineStr">
        <is>
          <t>✓ Match</t>
        </is>
      </c>
    </row>
    <row r="10">
      <c r="A10" t="n">
        <v>9</v>
      </c>
      <c r="B10" t="inlineStr">
        <is>
          <t>Mitigation</t>
        </is>
      </c>
      <c r="C10" s="2" t="inlineStr">
        <is>
          <t>Poly sheeting - floor protection</t>
        </is>
      </c>
      <c r="D10" t="inlineStr">
        <is>
          <t>SF</t>
        </is>
      </c>
      <c r="E10" t="n">
        <v>200</v>
      </c>
      <c r="F10" s="3" t="n">
        <v>0.43</v>
      </c>
      <c r="G10" s="3" t="n">
        <v>86</v>
      </c>
      <c r="H10" s="3" t="n">
        <v>6.04</v>
      </c>
      <c r="I10" s="3" t="n">
        <v>92.04000000000001</v>
      </c>
      <c r="J10" s="3" t="n">
        <v>9.4</v>
      </c>
      <c r="K10" s="3" t="n">
        <v>101.44</v>
      </c>
      <c r="L10" s="3" t="n">
        <v>101.44</v>
      </c>
      <c r="M10" s="3" t="n">
        <v>101.44</v>
      </c>
      <c r="N10" t="inlineStr">
        <is>
          <t>✓ Match</t>
        </is>
      </c>
    </row>
    <row r="11">
      <c r="A11" t="n">
        <v>10</v>
      </c>
      <c r="B11" t="inlineStr">
        <is>
          <t>Mitigation</t>
        </is>
      </c>
      <c r="C11" s="2" t="inlineStr">
        <is>
          <t>Equipment pickup and return</t>
        </is>
      </c>
      <c r="D11" t="inlineStr">
        <is>
          <t>EA</t>
        </is>
      </c>
      <c r="E11" t="n">
        <v>1</v>
      </c>
      <c r="F11" s="3" t="n">
        <v>121.3</v>
      </c>
      <c r="G11" s="3" t="n">
        <v>121.3</v>
      </c>
      <c r="H11" s="3" t="n">
        <v>10.76</v>
      </c>
      <c r="I11" s="3" t="n">
        <v>132.06</v>
      </c>
      <c r="J11" s="3" t="n">
        <v>14.58</v>
      </c>
      <c r="K11" s="3" t="n">
        <v>146.64</v>
      </c>
      <c r="L11" s="3" t="n">
        <v>146.64</v>
      </c>
      <c r="M11" s="3" t="n">
        <v>146.64</v>
      </c>
      <c r="N11" t="inlineStr">
        <is>
          <t>✓ Match</t>
        </is>
      </c>
    </row>
    <row r="12">
      <c r="A12" t="n">
        <v>11</v>
      </c>
      <c r="B12" t="inlineStr">
        <is>
          <t>Mitigation</t>
        </is>
      </c>
      <c r="C12" s="2" t="inlineStr">
        <is>
          <t>Final moisture verification</t>
        </is>
      </c>
      <c r="D12" t="inlineStr">
        <is>
          <t>EA</t>
        </is>
      </c>
      <c r="E12" t="n">
        <v>1</v>
      </c>
      <c r="F12" s="3" t="n">
        <v>91.84999999999999</v>
      </c>
      <c r="G12" s="3" t="n">
        <v>91.84999999999999</v>
      </c>
      <c r="H12" s="3" t="n">
        <v>5.77</v>
      </c>
      <c r="I12" s="3" t="n">
        <v>97.61999999999999</v>
      </c>
      <c r="J12" s="3" t="n">
        <v>9.720000000000001</v>
      </c>
      <c r="K12" s="3" t="n">
        <v>107.34</v>
      </c>
      <c r="L12" s="3" t="n">
        <v>107.34</v>
      </c>
      <c r="M12" s="3" t="n">
        <v>107.34</v>
      </c>
      <c r="N12" t="inlineStr">
        <is>
          <t>✓ Match</t>
        </is>
      </c>
    </row>
    <row r="13">
      <c r="A13" t="n">
        <v>12</v>
      </c>
      <c r="B13" t="inlineStr">
        <is>
          <t>Master Bedroom</t>
        </is>
      </c>
      <c r="C13" s="2" t="inlineStr">
        <is>
          <t>Remove premium carpet</t>
        </is>
      </c>
      <c r="D13" t="inlineStr">
        <is>
          <t>SF</t>
        </is>
      </c>
      <c r="E13" t="n">
        <v>130</v>
      </c>
      <c r="F13" s="3" t="n">
        <v>1.62</v>
      </c>
      <c r="G13" s="3" t="n">
        <v>210.6</v>
      </c>
      <c r="H13" s="3" t="n">
        <v>16.45</v>
      </c>
      <c r="I13" s="3" t="n">
        <v>227.05</v>
      </c>
      <c r="J13" s="3" t="n">
        <v>31.26</v>
      </c>
      <c r="K13" s="3" t="n">
        <v>258.31</v>
      </c>
      <c r="L13" s="3" t="n">
        <v>258.31</v>
      </c>
      <c r="M13" s="3" t="n">
        <v>258.31</v>
      </c>
      <c r="N13" t="inlineStr">
        <is>
          <t>✓ Match</t>
        </is>
      </c>
    </row>
    <row r="14">
      <c r="A14" t="n">
        <v>13</v>
      </c>
      <c r="B14" t="inlineStr">
        <is>
          <t>Master Bedroom</t>
        </is>
      </c>
      <c r="C14" s="2" t="inlineStr">
        <is>
          <t>Remove premium carpet pad</t>
        </is>
      </c>
      <c r="D14" t="inlineStr">
        <is>
          <t>SF</t>
        </is>
      </c>
      <c r="E14" t="n">
        <v>130</v>
      </c>
      <c r="F14" s="3" t="n">
        <v>0.96</v>
      </c>
      <c r="G14" s="3" t="n">
        <v>124.8</v>
      </c>
      <c r="H14" s="3" t="n">
        <v>9.5</v>
      </c>
      <c r="I14" s="3" t="n">
        <v>134.3</v>
      </c>
      <c r="J14" s="3" t="n">
        <v>19.77</v>
      </c>
      <c r="K14" s="3" t="n">
        <v>154.07</v>
      </c>
      <c r="L14" s="3" t="n">
        <v>154.07</v>
      </c>
      <c r="M14" s="3" t="n">
        <v>154.07</v>
      </c>
      <c r="N14" t="inlineStr">
        <is>
          <t>✓ Match</t>
        </is>
      </c>
    </row>
    <row r="15">
      <c r="A15" t="n">
        <v>14</v>
      </c>
      <c r="B15" t="inlineStr">
        <is>
          <t>Master Bedroom</t>
        </is>
      </c>
      <c r="C15" s="2" t="inlineStr">
        <is>
          <t>New premium carpet pad</t>
        </is>
      </c>
      <c r="D15" t="inlineStr">
        <is>
          <t>SF</t>
        </is>
      </c>
      <c r="E15" t="n">
        <v>130</v>
      </c>
      <c r="F15" s="3" t="n">
        <v>2.15</v>
      </c>
      <c r="G15" s="3" t="n">
        <v>279.5</v>
      </c>
      <c r="H15" s="3" t="n">
        <v>21.4</v>
      </c>
      <c r="I15" s="3" t="n">
        <v>300.9</v>
      </c>
      <c r="J15" s="3" t="n">
        <v>41.86</v>
      </c>
      <c r="K15" s="3" t="n">
        <v>342.76</v>
      </c>
      <c r="L15" s="3" t="n">
        <v>342.76</v>
      </c>
      <c r="M15" s="3" t="n">
        <v>342.76</v>
      </c>
      <c r="N15" t="inlineStr">
        <is>
          <t>✓ Match</t>
        </is>
      </c>
    </row>
    <row r="16">
      <c r="A16" t="n">
        <v>15</v>
      </c>
      <c r="B16" t="inlineStr">
        <is>
          <t>Master Bedroom</t>
        </is>
      </c>
      <c r="C16" s="2" t="inlineStr">
        <is>
          <t>New carpet - premium grade</t>
        </is>
      </c>
      <c r="D16" t="inlineStr">
        <is>
          <t>SF</t>
        </is>
      </c>
      <c r="E16" t="n">
        <v>130</v>
      </c>
      <c r="F16" s="3" t="n">
        <v>7.43</v>
      </c>
      <c r="G16" s="3" t="n">
        <v>965.9</v>
      </c>
      <c r="H16" s="3" t="n">
        <v>82.92</v>
      </c>
      <c r="I16" s="3" t="n">
        <v>1048.82</v>
      </c>
      <c r="J16" s="3" t="n">
        <v>130.05</v>
      </c>
      <c r="K16" s="3" t="n">
        <v>1178.87</v>
      </c>
      <c r="L16" s="3" t="n">
        <v>1178.87</v>
      </c>
      <c r="M16" s="3" t="n">
        <v>1178.87</v>
      </c>
      <c r="N16" t="inlineStr">
        <is>
          <t>✓ Match</t>
        </is>
      </c>
    </row>
    <row r="17">
      <c r="A17" t="n">
        <v>16</v>
      </c>
      <c r="B17" t="inlineStr">
        <is>
          <t>Master Bedroom</t>
        </is>
      </c>
      <c r="C17" s="2" t="inlineStr">
        <is>
          <t>Remove 3-1/4 in base trim</t>
        </is>
      </c>
      <c r="D17" t="inlineStr">
        <is>
          <t>LF</t>
        </is>
      </c>
      <c r="E17" t="n">
        <v>32</v>
      </c>
      <c r="F17" s="3" t="n">
        <v>1.71</v>
      </c>
      <c r="G17" s="3" t="n">
        <v>54.72</v>
      </c>
      <c r="H17" s="3" t="n">
        <v>3.36</v>
      </c>
      <c r="I17" s="3" t="n">
        <v>58.08</v>
      </c>
      <c r="J17" s="3" t="n">
        <v>6.22</v>
      </c>
      <c r="K17" s="3" t="n">
        <v>64.3</v>
      </c>
      <c r="L17" s="3" t="n">
        <v>64.3</v>
      </c>
      <c r="M17" s="3" t="n">
        <v>64.3</v>
      </c>
      <c r="N17" t="inlineStr">
        <is>
          <t>✓ Match</t>
        </is>
      </c>
    </row>
    <row r="18">
      <c r="A18" t="n">
        <v>17</v>
      </c>
      <c r="B18" t="inlineStr">
        <is>
          <t>Master Bedroom</t>
        </is>
      </c>
      <c r="C18" s="2" t="inlineStr">
        <is>
          <t>New 3-1/4 in base trim</t>
        </is>
      </c>
      <c r="D18" t="inlineStr">
        <is>
          <t>LF</t>
        </is>
      </c>
      <c r="E18" t="n">
        <v>32</v>
      </c>
      <c r="F18" s="3" t="n">
        <v>5.05</v>
      </c>
      <c r="G18" s="3" t="n">
        <v>161.6</v>
      </c>
      <c r="H18" s="3" t="n">
        <v>10.08</v>
      </c>
      <c r="I18" s="3" t="n">
        <v>171.68</v>
      </c>
      <c r="J18" s="3" t="n">
        <v>18.42</v>
      </c>
      <c r="K18" s="3" t="n">
        <v>190.1</v>
      </c>
      <c r="L18" s="3" t="n">
        <v>190.1</v>
      </c>
      <c r="M18" s="3" t="n">
        <v>190.1</v>
      </c>
      <c r="N18" t="inlineStr">
        <is>
          <t>✓ Match</t>
        </is>
      </c>
    </row>
    <row r="19">
      <c r="A19" t="n">
        <v>18</v>
      </c>
      <c r="B19" t="inlineStr">
        <is>
          <t>Master Bedroom</t>
        </is>
      </c>
      <c r="C19" s="2" t="inlineStr">
        <is>
          <t>Paint base trim - 2 coats</t>
        </is>
      </c>
      <c r="D19" t="inlineStr">
        <is>
          <t>LF</t>
        </is>
      </c>
      <c r="E19" t="n">
        <v>32</v>
      </c>
      <c r="F19" s="3" t="n">
        <v>2.07</v>
      </c>
      <c r="G19" s="3" t="n">
        <v>66.23999999999999</v>
      </c>
      <c r="H19" s="3" t="n">
        <v>4.53</v>
      </c>
      <c r="I19" s="3" t="n">
        <v>70.77</v>
      </c>
      <c r="J19" s="3" t="n">
        <v>9.15</v>
      </c>
      <c r="K19" s="3" t="n">
        <v>79.92</v>
      </c>
      <c r="L19" s="3" t="n">
        <v>79.92</v>
      </c>
      <c r="M19" s="3" t="n">
        <v>79.92</v>
      </c>
      <c r="N19" t="inlineStr">
        <is>
          <t>✓ Match</t>
        </is>
      </c>
    </row>
    <row r="20">
      <c r="A20" t="n">
        <v>19</v>
      </c>
      <c r="B20" t="inlineStr">
        <is>
          <t>Master Bedroom</t>
        </is>
      </c>
      <c r="C20" s="2" t="inlineStr">
        <is>
          <t>Remove 5/8 in wallboard</t>
        </is>
      </c>
      <c r="D20" t="inlineStr">
        <is>
          <t>SF</t>
        </is>
      </c>
      <c r="E20" t="n">
        <v>35</v>
      </c>
      <c r="F20" s="3" t="n">
        <v>1.81</v>
      </c>
      <c r="G20" s="3" t="n">
        <v>63.35</v>
      </c>
      <c r="H20" s="3" t="n">
        <v>4.5</v>
      </c>
      <c r="I20" s="3" t="n">
        <v>67.84999999999999</v>
      </c>
      <c r="J20" s="3" t="n">
        <v>7.13</v>
      </c>
      <c r="K20" s="3" t="n">
        <v>74.97999999999999</v>
      </c>
      <c r="L20" s="3" t="n">
        <v>74.97999999999999</v>
      </c>
      <c r="M20" s="3" t="n">
        <v>74.98</v>
      </c>
      <c r="N20" t="inlineStr">
        <is>
          <t>✓ Match</t>
        </is>
      </c>
    </row>
    <row r="21">
      <c r="A21" t="n">
        <v>20</v>
      </c>
      <c r="B21" t="inlineStr">
        <is>
          <t>Master Bedroom</t>
        </is>
      </c>
      <c r="C21" s="2" t="inlineStr">
        <is>
          <t>New 5/8 in wallboard</t>
        </is>
      </c>
      <c r="D21" t="inlineStr">
        <is>
          <t>SF</t>
        </is>
      </c>
      <c r="E21" t="n">
        <v>35</v>
      </c>
      <c r="F21" s="3" t="n">
        <v>6.33</v>
      </c>
      <c r="G21" s="3" t="n">
        <v>221.55</v>
      </c>
      <c r="H21" s="3" t="n">
        <v>19.52</v>
      </c>
      <c r="I21" s="3" t="n">
        <v>241.07</v>
      </c>
      <c r="J21" s="3" t="n">
        <v>30.77</v>
      </c>
      <c r="K21" s="3" t="n">
        <v>271.84</v>
      </c>
      <c r="L21" s="3" t="n">
        <v>271.84</v>
      </c>
      <c r="M21" s="3" t="n">
        <v>271.84</v>
      </c>
      <c r="N21" t="inlineStr">
        <is>
          <t>✓ Match</t>
        </is>
      </c>
    </row>
    <row r="22">
      <c r="A22" t="n">
        <v>21</v>
      </c>
      <c r="B22" t="inlineStr">
        <is>
          <t>Master Bedroom</t>
        </is>
      </c>
      <c r="C22" s="2" t="inlineStr">
        <is>
          <t>Texture walls - match existing</t>
        </is>
      </c>
      <c r="D22" t="inlineStr">
        <is>
          <t>SF</t>
        </is>
      </c>
      <c r="E22" t="n">
        <v>200</v>
      </c>
      <c r="F22" s="3" t="n">
        <v>1.24</v>
      </c>
      <c r="G22" s="3" t="n">
        <v>248</v>
      </c>
      <c r="H22" s="3" t="n">
        <v>16.15</v>
      </c>
      <c r="I22" s="3" t="n">
        <v>264.15</v>
      </c>
      <c r="J22" s="3" t="n">
        <v>35.65</v>
      </c>
      <c r="K22" s="3" t="n">
        <v>299.8</v>
      </c>
      <c r="L22" s="3" t="n">
        <v>299.8</v>
      </c>
      <c r="M22" s="3" t="n">
        <v>299.8</v>
      </c>
      <c r="N22" t="inlineStr">
        <is>
          <t>✓ Match</t>
        </is>
      </c>
    </row>
    <row r="23">
      <c r="A23" t="n">
        <v>22</v>
      </c>
      <c r="B23" t="inlineStr">
        <is>
          <t>Master Bedroom</t>
        </is>
      </c>
      <c r="C23" s="2" t="inlineStr">
        <is>
          <t>Paint walls</t>
        </is>
      </c>
      <c r="D23" t="inlineStr">
        <is>
          <t>SF</t>
        </is>
      </c>
      <c r="E23" t="n">
        <v>200</v>
      </c>
      <c r="F23" s="3" t="n">
        <v>1.68</v>
      </c>
      <c r="G23" s="3" t="n">
        <v>336</v>
      </c>
      <c r="H23" s="3" t="n">
        <v>23.98</v>
      </c>
      <c r="I23" s="3" t="n">
        <v>359.98</v>
      </c>
      <c r="J23" s="3" t="n">
        <v>53.55</v>
      </c>
      <c r="K23" s="3" t="n">
        <v>413.53</v>
      </c>
      <c r="L23" s="3" t="n">
        <v>413.53</v>
      </c>
      <c r="M23" s="3" t="n">
        <v>413.53</v>
      </c>
      <c r="N23" t="inlineStr">
        <is>
          <t>✓ Match</t>
        </is>
      </c>
    </row>
    <row r="24">
      <c r="A24" t="n">
        <v>23</v>
      </c>
      <c r="B24" t="inlineStr">
        <is>
          <t>Master Bedroom</t>
        </is>
      </c>
      <c r="C24" s="2" t="inlineStr">
        <is>
          <t>Remove wall insulation</t>
        </is>
      </c>
      <c r="D24" t="inlineStr">
        <is>
          <t>SF</t>
        </is>
      </c>
      <c r="E24" t="n">
        <v>25</v>
      </c>
      <c r="F24" s="3" t="n">
        <v>1.4</v>
      </c>
      <c r="G24" s="3" t="n">
        <v>35</v>
      </c>
      <c r="H24" s="3" t="n">
        <v>2.68</v>
      </c>
      <c r="I24" s="3" t="n">
        <v>37.68</v>
      </c>
      <c r="J24" s="3" t="n">
        <v>4.94</v>
      </c>
      <c r="K24" s="3" t="n">
        <v>42.62</v>
      </c>
      <c r="L24" s="3" t="n">
        <v>42.62</v>
      </c>
      <c r="M24" s="3" t="n">
        <v>42.62</v>
      </c>
      <c r="N24" t="inlineStr">
        <is>
          <t>✓ Match</t>
        </is>
      </c>
    </row>
    <row r="25">
      <c r="A25" t="n">
        <v>24</v>
      </c>
      <c r="B25" t="inlineStr">
        <is>
          <t>Master Bedroom</t>
        </is>
      </c>
      <c r="C25" s="2" t="inlineStr">
        <is>
          <t>New wall insulation</t>
        </is>
      </c>
      <c r="D25" t="inlineStr">
        <is>
          <t>SF</t>
        </is>
      </c>
      <c r="E25" t="n">
        <v>25</v>
      </c>
      <c r="F25" s="3" t="n">
        <v>3.39</v>
      </c>
      <c r="G25" s="3" t="n">
        <v>84.75</v>
      </c>
      <c r="H25" s="3" t="n">
        <v>7.06</v>
      </c>
      <c r="I25" s="3" t="n">
        <v>91.81</v>
      </c>
      <c r="J25" s="3" t="n">
        <v>9.640000000000001</v>
      </c>
      <c r="K25" s="3" t="n">
        <v>101.45</v>
      </c>
      <c r="L25" s="3" t="n">
        <v>101.45</v>
      </c>
      <c r="M25" s="3" t="n">
        <v>101.45</v>
      </c>
      <c r="N25" t="inlineStr">
        <is>
          <t>✓ Match</t>
        </is>
      </c>
    </row>
    <row r="26">
      <c r="A26" t="n">
        <v>25</v>
      </c>
      <c r="B26" t="inlineStr">
        <is>
          <t>Kitchen</t>
        </is>
      </c>
      <c r="C26" s="2" t="inlineStr">
        <is>
          <t>Remove plank floor</t>
        </is>
      </c>
      <c r="D26" t="inlineStr">
        <is>
          <t>SF</t>
        </is>
      </c>
      <c r="E26" t="n">
        <v>80</v>
      </c>
      <c r="F26" s="3" t="n">
        <v>3.4</v>
      </c>
      <c r="G26" s="3" t="n">
        <v>272</v>
      </c>
      <c r="H26" s="3" t="n">
        <v>18.89</v>
      </c>
      <c r="I26" s="3" t="n">
        <v>290.89</v>
      </c>
      <c r="J26" s="3" t="n">
        <v>31.57</v>
      </c>
      <c r="K26" s="3" t="n">
        <v>322.46</v>
      </c>
      <c r="L26" s="3" t="n">
        <v>322.46</v>
      </c>
      <c r="M26" s="3" t="n">
        <v>322.46</v>
      </c>
      <c r="N26" t="inlineStr">
        <is>
          <t>✓ Match</t>
        </is>
      </c>
    </row>
    <row r="27">
      <c r="A27" t="n">
        <v>26</v>
      </c>
      <c r="B27" t="inlineStr">
        <is>
          <t>Kitchen</t>
        </is>
      </c>
      <c r="C27" s="2" t="inlineStr">
        <is>
          <t>Remove floor underlayment</t>
        </is>
      </c>
      <c r="D27" t="inlineStr">
        <is>
          <t>SF</t>
        </is>
      </c>
      <c r="E27" t="n">
        <v>80</v>
      </c>
      <c r="F27" s="3" t="n">
        <v>1.79</v>
      </c>
      <c r="G27" s="3" t="n">
        <v>143.2</v>
      </c>
      <c r="H27" s="3" t="n">
        <v>12.64</v>
      </c>
      <c r="I27" s="3" t="n">
        <v>155.84</v>
      </c>
      <c r="J27" s="3" t="n">
        <v>21.85</v>
      </c>
      <c r="K27" s="3" t="n">
        <v>177.69</v>
      </c>
      <c r="L27" s="3" t="n">
        <v>177.69</v>
      </c>
      <c r="M27" s="3" t="n">
        <v>177.69</v>
      </c>
      <c r="N27" t="inlineStr">
        <is>
          <t>✓ Match</t>
        </is>
      </c>
    </row>
    <row r="28">
      <c r="A28" t="n">
        <v>27</v>
      </c>
      <c r="B28" t="inlineStr">
        <is>
          <t>Kitchen</t>
        </is>
      </c>
      <c r="C28" s="2" t="inlineStr">
        <is>
          <t>New 1/2 in OSB underlayment</t>
        </is>
      </c>
      <c r="D28" t="inlineStr">
        <is>
          <t>SF</t>
        </is>
      </c>
      <c r="E28" t="n">
        <v>80</v>
      </c>
      <c r="F28" s="3" t="n">
        <v>7.82</v>
      </c>
      <c r="G28" s="3" t="n">
        <v>625.6</v>
      </c>
      <c r="H28" s="3" t="n">
        <v>49.84</v>
      </c>
      <c r="I28" s="3" t="n">
        <v>675.4400000000001</v>
      </c>
      <c r="J28" s="3" t="n">
        <v>77.41</v>
      </c>
      <c r="K28" s="3" t="n">
        <v>752.85</v>
      </c>
      <c r="L28" s="3" t="n">
        <v>752.85</v>
      </c>
      <c r="M28" s="3" t="n">
        <v>752.85</v>
      </c>
      <c r="N28" t="inlineStr">
        <is>
          <t>✓ Match</t>
        </is>
      </c>
    </row>
    <row r="29">
      <c r="A29" t="n">
        <v>28</v>
      </c>
      <c r="B29" t="inlineStr">
        <is>
          <t>Kitchen</t>
        </is>
      </c>
      <c r="C29" s="2" t="inlineStr">
        <is>
          <t>New plank floor install</t>
        </is>
      </c>
      <c r="D29" t="inlineStr">
        <is>
          <t>SF</t>
        </is>
      </c>
      <c r="E29" t="n">
        <v>80</v>
      </c>
      <c r="F29" s="3" t="n">
        <v>16.56</v>
      </c>
      <c r="G29" s="3" t="n">
        <v>1324.8</v>
      </c>
      <c r="H29" s="3" t="n">
        <v>97.72</v>
      </c>
      <c r="I29" s="3" t="n">
        <v>1422.52</v>
      </c>
      <c r="J29" s="3" t="n">
        <v>153.53</v>
      </c>
      <c r="K29" s="3" t="n">
        <v>1576.05</v>
      </c>
      <c r="L29" s="3" t="n">
        <v>1576.05</v>
      </c>
      <c r="M29" s="3" t="n">
        <v>1576.05</v>
      </c>
      <c r="N29" t="inlineStr">
        <is>
          <t>✓ Match</t>
        </is>
      </c>
    </row>
    <row r="30">
      <c r="A30" t="n">
        <v>29</v>
      </c>
      <c r="B30" t="inlineStr">
        <is>
          <t>Kitchen</t>
        </is>
      </c>
      <c r="C30" s="2" t="inlineStr">
        <is>
          <t>Remove base cabinets</t>
        </is>
      </c>
      <c r="D30" t="inlineStr">
        <is>
          <t>LF</t>
        </is>
      </c>
      <c r="E30" t="n">
        <v>16</v>
      </c>
      <c r="F30" s="3" t="n">
        <v>12.91</v>
      </c>
      <c r="G30" s="3" t="n">
        <v>206.56</v>
      </c>
      <c r="H30" s="3" t="n">
        <v>15.87</v>
      </c>
      <c r="I30" s="3" t="n">
        <v>222.43</v>
      </c>
      <c r="J30" s="3" t="n">
        <v>23.91</v>
      </c>
      <c r="K30" s="3" t="n">
        <v>246.34</v>
      </c>
      <c r="L30" s="3" t="n">
        <v>246.34</v>
      </c>
      <c r="M30" s="3" t="n">
        <v>246.34</v>
      </c>
      <c r="N30" t="inlineStr">
        <is>
          <t>✓ Match</t>
        </is>
      </c>
    </row>
    <row r="31">
      <c r="A31" t="n">
        <v>30</v>
      </c>
      <c r="B31" t="inlineStr">
        <is>
          <t>Kitchen</t>
        </is>
      </c>
      <c r="C31" s="2" t="inlineStr">
        <is>
          <t>Detach and reset base cabinets</t>
        </is>
      </c>
      <c r="D31" t="inlineStr">
        <is>
          <t>LF</t>
        </is>
      </c>
      <c r="E31" t="n">
        <v>16</v>
      </c>
      <c r="F31" s="3" t="n">
        <v>148.81</v>
      </c>
      <c r="G31" s="3" t="n">
        <v>2380.96</v>
      </c>
      <c r="H31" s="3" t="n">
        <v>206.99</v>
      </c>
      <c r="I31" s="3" t="n">
        <v>2587.95</v>
      </c>
      <c r="J31" s="3" t="n">
        <v>295.15</v>
      </c>
      <c r="K31" s="3" t="n">
        <v>2883.1</v>
      </c>
      <c r="L31" s="3" t="n">
        <v>2883.1</v>
      </c>
      <c r="M31" s="3" t="n">
        <v>2883.1</v>
      </c>
      <c r="N31" t="inlineStr">
        <is>
          <t>✓ Match</t>
        </is>
      </c>
    </row>
    <row r="32">
      <c r="A32" t="n">
        <v>31</v>
      </c>
      <c r="B32" t="inlineStr">
        <is>
          <t>Kitchen</t>
        </is>
      </c>
      <c r="C32" s="2" t="inlineStr">
        <is>
          <t>Remove wall cabinets</t>
        </is>
      </c>
      <c r="D32" t="inlineStr">
        <is>
          <t>LF</t>
        </is>
      </c>
      <c r="E32" t="n">
        <v>20</v>
      </c>
      <c r="F32" s="3" t="n">
        <v>12.08</v>
      </c>
      <c r="G32" s="3" t="n">
        <v>241.6</v>
      </c>
      <c r="H32" s="3" t="n">
        <v>21.73</v>
      </c>
      <c r="I32" s="3" t="n">
        <v>263.33</v>
      </c>
      <c r="J32" s="3" t="n">
        <v>31.55</v>
      </c>
      <c r="K32" s="3" t="n">
        <v>294.88</v>
      </c>
      <c r="L32" s="3" t="n">
        <v>294.88</v>
      </c>
      <c r="M32" s="3" t="n">
        <v>294.88</v>
      </c>
      <c r="N32" t="inlineStr">
        <is>
          <t>✓ Match</t>
        </is>
      </c>
    </row>
    <row r="33">
      <c r="A33" t="n">
        <v>32</v>
      </c>
      <c r="B33" t="inlineStr">
        <is>
          <t>Kitchen</t>
        </is>
      </c>
      <c r="C33" s="2" t="inlineStr">
        <is>
          <t>Detach and reset wall cabinets</t>
        </is>
      </c>
      <c r="D33" t="inlineStr">
        <is>
          <t>LF</t>
        </is>
      </c>
      <c r="E33" t="n">
        <v>20</v>
      </c>
      <c r="F33" s="3" t="n">
        <v>133.78</v>
      </c>
      <c r="G33" s="3" t="n">
        <v>2675.6</v>
      </c>
      <c r="H33" s="3" t="n">
        <v>164.32</v>
      </c>
      <c r="I33" s="3" t="n">
        <v>2839.92</v>
      </c>
      <c r="J33" s="3" t="n">
        <v>285.16</v>
      </c>
      <c r="K33" s="3" t="n">
        <v>3125.08</v>
      </c>
      <c r="L33" s="3" t="n">
        <v>3125.08</v>
      </c>
      <c r="M33" s="3" t="n">
        <v>3125.08</v>
      </c>
      <c r="N33" t="inlineStr">
        <is>
          <t>✓ Match</t>
        </is>
      </c>
    </row>
    <row r="34">
      <c r="A34" t="n">
        <v>33</v>
      </c>
      <c r="B34" t="inlineStr">
        <is>
          <t>Kitchen</t>
        </is>
      </c>
      <c r="C34" s="2" t="inlineStr">
        <is>
          <t>Remove solid countertop</t>
        </is>
      </c>
      <c r="D34" t="inlineStr">
        <is>
          <t>SF</t>
        </is>
      </c>
      <c r="E34" t="n">
        <v>32</v>
      </c>
      <c r="F34" s="3" t="n">
        <v>10.19</v>
      </c>
      <c r="G34" s="3" t="n">
        <v>326.08</v>
      </c>
      <c r="H34" s="3" t="n">
        <v>27.31</v>
      </c>
      <c r="I34" s="3" t="n">
        <v>353.39</v>
      </c>
      <c r="J34" s="3" t="n">
        <v>40.87</v>
      </c>
      <c r="K34" s="3" t="n">
        <v>394.26</v>
      </c>
      <c r="L34" s="3" t="n">
        <v>394.26</v>
      </c>
      <c r="M34" s="3" t="n">
        <v>394.26</v>
      </c>
      <c r="N34" t="inlineStr">
        <is>
          <t>✓ Match</t>
        </is>
      </c>
    </row>
    <row r="35">
      <c r="A35" t="n">
        <v>34</v>
      </c>
      <c r="B35" t="inlineStr">
        <is>
          <t>Kitchen</t>
        </is>
      </c>
      <c r="C35" s="2" t="inlineStr">
        <is>
          <t>Detach and reset countertop</t>
        </is>
      </c>
      <c r="D35" t="inlineStr">
        <is>
          <t>SF</t>
        </is>
      </c>
      <c r="E35" t="n">
        <v>32</v>
      </c>
      <c r="F35" s="3" t="n">
        <v>45.6</v>
      </c>
      <c r="G35" s="3" t="n">
        <v>1459.2</v>
      </c>
      <c r="H35" s="3" t="n">
        <v>104.26</v>
      </c>
      <c r="I35" s="3" t="n">
        <v>1563.46</v>
      </c>
      <c r="J35" s="3" t="n">
        <v>233.13</v>
      </c>
      <c r="K35" s="3" t="n">
        <v>1796.59</v>
      </c>
      <c r="L35" s="3" t="n">
        <v>1796.59</v>
      </c>
      <c r="M35" s="3" t="n">
        <v>1796.59</v>
      </c>
      <c r="N35" t="inlineStr">
        <is>
          <t>✓ Match</t>
        </is>
      </c>
    </row>
    <row r="36">
      <c r="A36" t="n">
        <v>35</v>
      </c>
      <c r="B36" t="inlineStr">
        <is>
          <t>Kitchen</t>
        </is>
      </c>
      <c r="C36" s="2" t="inlineStr">
        <is>
          <t>Tall pantry cabinet - install</t>
        </is>
      </c>
      <c r="D36" t="inlineStr">
        <is>
          <t>LF</t>
        </is>
      </c>
      <c r="E36" t="n">
        <v>3.5</v>
      </c>
      <c r="F36" s="3" t="n">
        <v>370.1</v>
      </c>
      <c r="G36" s="3" t="n">
        <v>1295.35</v>
      </c>
      <c r="H36" s="3" t="n">
        <v>115.46</v>
      </c>
      <c r="I36" s="3" t="n">
        <v>1410.81</v>
      </c>
      <c r="J36" s="3" t="n">
        <v>196.44</v>
      </c>
      <c r="K36" s="3" t="n">
        <v>1607.25</v>
      </c>
      <c r="L36" s="3" t="n">
        <v>1607.25</v>
      </c>
      <c r="M36" s="3" t="n">
        <v>1607.25</v>
      </c>
      <c r="N36" t="inlineStr">
        <is>
          <t>✓ Match</t>
        </is>
      </c>
    </row>
    <row r="37">
      <c r="A37" t="n">
        <v>36</v>
      </c>
      <c r="B37" t="inlineStr">
        <is>
          <t>Kitchen</t>
        </is>
      </c>
      <c r="C37" s="2" t="inlineStr">
        <is>
          <t>Remove 1/2 in wallboard</t>
        </is>
      </c>
      <c r="D37" t="inlineStr">
        <is>
          <t>SF</t>
        </is>
      </c>
      <c r="E37" t="n">
        <v>55</v>
      </c>
      <c r="F37" s="3" t="n">
        <v>2.05</v>
      </c>
      <c r="G37" s="3" t="n">
        <v>112.75</v>
      </c>
      <c r="H37" s="3" t="n">
        <v>9.199999999999999</v>
      </c>
      <c r="I37" s="3" t="n">
        <v>121.95</v>
      </c>
      <c r="J37" s="3" t="n">
        <v>15.89</v>
      </c>
      <c r="K37" s="3" t="n">
        <v>137.84</v>
      </c>
      <c r="L37" s="3" t="n">
        <v>137.84</v>
      </c>
      <c r="M37" s="3" t="n">
        <v>137.84</v>
      </c>
      <c r="N37" t="inlineStr">
        <is>
          <t>✓ Match</t>
        </is>
      </c>
    </row>
    <row r="38">
      <c r="A38" t="n">
        <v>37</v>
      </c>
      <c r="B38" t="inlineStr">
        <is>
          <t>Kitchen</t>
        </is>
      </c>
      <c r="C38" s="2" t="inlineStr">
        <is>
          <t>New 1/2 in wallboard</t>
        </is>
      </c>
      <c r="D38" t="inlineStr">
        <is>
          <t>SF</t>
        </is>
      </c>
      <c r="E38" t="n">
        <v>55</v>
      </c>
      <c r="F38" s="3" t="n">
        <v>5.94</v>
      </c>
      <c r="G38" s="3" t="n">
        <v>326.7</v>
      </c>
      <c r="H38" s="3" t="n">
        <v>22.22</v>
      </c>
      <c r="I38" s="3" t="n">
        <v>348.9200000000001</v>
      </c>
      <c r="J38" s="3" t="n">
        <v>45.23</v>
      </c>
      <c r="K38" s="3" t="n">
        <v>394.1500000000001</v>
      </c>
      <c r="L38" s="3" t="n">
        <v>394.1500000000001</v>
      </c>
      <c r="M38" s="3" t="n">
        <v>394.15</v>
      </c>
      <c r="N38" t="inlineStr">
        <is>
          <t>✓ Match</t>
        </is>
      </c>
    </row>
    <row r="39">
      <c r="A39" t="n">
        <v>38</v>
      </c>
      <c r="B39" t="inlineStr">
        <is>
          <t>Kitchen</t>
        </is>
      </c>
      <c r="C39" s="2" t="inlineStr">
        <is>
          <t>Texture walls/ceiling</t>
        </is>
      </c>
      <c r="D39" t="inlineStr">
        <is>
          <t>SF</t>
        </is>
      </c>
      <c r="E39" t="n">
        <v>220</v>
      </c>
      <c r="F39" s="3" t="n">
        <v>1.37</v>
      </c>
      <c r="G39" s="3" t="n">
        <v>301.4</v>
      </c>
      <c r="H39" s="3" t="n">
        <v>22.02</v>
      </c>
      <c r="I39" s="3" t="n">
        <v>323.42</v>
      </c>
      <c r="J39" s="3" t="n">
        <v>38.35</v>
      </c>
      <c r="K39" s="3" t="n">
        <v>361.77</v>
      </c>
      <c r="L39" s="3" t="n">
        <v>361.77</v>
      </c>
      <c r="M39" s="3" t="n">
        <v>361.77</v>
      </c>
      <c r="N39" t="inlineStr">
        <is>
          <t>✓ Match</t>
        </is>
      </c>
    </row>
    <row r="40">
      <c r="A40" t="n">
        <v>39</v>
      </c>
      <c r="B40" t="inlineStr">
        <is>
          <t>Kitchen</t>
        </is>
      </c>
      <c r="C40" s="2" t="inlineStr">
        <is>
          <t>Paint walls/ceiling</t>
        </is>
      </c>
      <c r="D40" t="inlineStr">
        <is>
          <t>SF</t>
        </is>
      </c>
      <c r="E40" t="n">
        <v>350</v>
      </c>
      <c r="F40" s="3" t="n">
        <v>1.69</v>
      </c>
      <c r="G40" s="3" t="n">
        <v>591.5</v>
      </c>
      <c r="H40" s="3" t="n">
        <v>51.03</v>
      </c>
      <c r="I40" s="3" t="n">
        <v>642.53</v>
      </c>
      <c r="J40" s="3" t="n">
        <v>68.5</v>
      </c>
      <c r="K40" s="3" t="n">
        <v>711.03</v>
      </c>
      <c r="L40" s="3" t="n">
        <v>711.03</v>
      </c>
      <c r="M40" s="3" t="n">
        <v>711.03</v>
      </c>
      <c r="N40" t="inlineStr">
        <is>
          <t>✓ Match</t>
        </is>
      </c>
    </row>
    <row r="41">
      <c r="A41" t="n">
        <v>40</v>
      </c>
      <c r="B41" t="inlineStr">
        <is>
          <t>Kitchen</t>
        </is>
      </c>
      <c r="C41" s="2" t="inlineStr">
        <is>
          <t>Remove outer wall insulation</t>
        </is>
      </c>
      <c r="D41" t="inlineStr">
        <is>
          <t>SF</t>
        </is>
      </c>
      <c r="E41" t="n">
        <v>50</v>
      </c>
      <c r="F41" s="3" t="n">
        <v>1.03</v>
      </c>
      <c r="G41" s="3" t="n">
        <v>51.5</v>
      </c>
      <c r="H41" s="3" t="n">
        <v>3.37</v>
      </c>
      <c r="I41" s="3" t="n">
        <v>54.87</v>
      </c>
      <c r="J41" s="3" t="n">
        <v>7.97</v>
      </c>
      <c r="K41" s="3" t="n">
        <v>62.84</v>
      </c>
      <c r="L41" s="3" t="n">
        <v>62.84</v>
      </c>
      <c r="M41" s="3" t="n">
        <v>62.84</v>
      </c>
      <c r="N41" t="inlineStr">
        <is>
          <t>✓ Match</t>
        </is>
      </c>
    </row>
    <row r="42">
      <c r="A42" t="n">
        <v>41</v>
      </c>
      <c r="B42" t="inlineStr">
        <is>
          <t>Kitchen</t>
        </is>
      </c>
      <c r="C42" s="2" t="inlineStr">
        <is>
          <t>New outer wall insulation</t>
        </is>
      </c>
      <c r="D42" t="inlineStr">
        <is>
          <t>SF</t>
        </is>
      </c>
      <c r="E42" t="n">
        <v>50</v>
      </c>
      <c r="F42" s="3" t="n">
        <v>2.35</v>
      </c>
      <c r="G42" s="3" t="n">
        <v>117.5</v>
      </c>
      <c r="H42" s="3" t="n">
        <v>8.1</v>
      </c>
      <c r="I42" s="3" t="n">
        <v>125.6</v>
      </c>
      <c r="J42" s="3" t="n">
        <v>16.25</v>
      </c>
      <c r="K42" s="3" t="n">
        <v>141.85</v>
      </c>
      <c r="L42" s="3" t="n">
        <v>141.85</v>
      </c>
      <c r="M42" s="3" t="n">
        <v>141.85</v>
      </c>
      <c r="N42" t="inlineStr">
        <is>
          <t>✓ Match</t>
        </is>
      </c>
    </row>
    <row r="43">
      <c r="A43" t="n">
        <v>42</v>
      </c>
      <c r="B43" t="inlineStr">
        <is>
          <t>Kitchen</t>
        </is>
      </c>
      <c r="C43" s="2" t="inlineStr">
        <is>
          <t>Remove 3-1/4 in base trim</t>
        </is>
      </c>
      <c r="D43" t="inlineStr">
        <is>
          <t>LF</t>
        </is>
      </c>
      <c r="E43" t="n">
        <v>55</v>
      </c>
      <c r="F43" s="3" t="n">
        <v>1.72</v>
      </c>
      <c r="G43" s="3" t="n">
        <v>94.59999999999999</v>
      </c>
      <c r="H43" s="3" t="n">
        <v>6.11</v>
      </c>
      <c r="I43" s="3" t="n">
        <v>100.71</v>
      </c>
      <c r="J43" s="3" t="n">
        <v>13.79</v>
      </c>
      <c r="K43" s="3" t="n">
        <v>114.5</v>
      </c>
      <c r="L43" s="3" t="n">
        <v>114.5</v>
      </c>
      <c r="M43" s="3" t="n">
        <v>114.5</v>
      </c>
      <c r="N43" t="inlineStr">
        <is>
          <t>✓ Match</t>
        </is>
      </c>
    </row>
    <row r="44">
      <c r="A44" t="n">
        <v>43</v>
      </c>
      <c r="B44" t="inlineStr">
        <is>
          <t>Kitchen</t>
        </is>
      </c>
      <c r="C44" s="2" t="inlineStr">
        <is>
          <t>New 3-1/4 in base trim</t>
        </is>
      </c>
      <c r="D44" t="inlineStr">
        <is>
          <t>LF</t>
        </is>
      </c>
      <c r="E44" t="n">
        <v>55</v>
      </c>
      <c r="F44" s="3" t="n">
        <v>5.1</v>
      </c>
      <c r="G44" s="3" t="n">
        <v>280.5</v>
      </c>
      <c r="H44" s="3" t="n">
        <v>23.38</v>
      </c>
      <c r="I44" s="3" t="n">
        <v>303.88</v>
      </c>
      <c r="J44" s="3" t="n">
        <v>36.98</v>
      </c>
      <c r="K44" s="3" t="n">
        <v>340.86</v>
      </c>
      <c r="L44" s="3" t="n">
        <v>340.86</v>
      </c>
      <c r="M44" s="3" t="n">
        <v>340.86</v>
      </c>
      <c r="N44" t="inlineStr">
        <is>
          <t>✓ Match</t>
        </is>
      </c>
    </row>
    <row r="45">
      <c r="A45" t="n">
        <v>44</v>
      </c>
      <c r="B45" t="inlineStr">
        <is>
          <t>Kitchen</t>
        </is>
      </c>
      <c r="C45" s="2" t="inlineStr">
        <is>
          <t>Paint base trim - 2 coats</t>
        </is>
      </c>
      <c r="D45" t="inlineStr">
        <is>
          <t>LF</t>
        </is>
      </c>
      <c r="E45" t="n">
        <v>55</v>
      </c>
      <c r="F45" s="3" t="n">
        <v>2.14</v>
      </c>
      <c r="G45" s="3" t="n">
        <v>117.7</v>
      </c>
      <c r="H45" s="3" t="n">
        <v>8.210000000000001</v>
      </c>
      <c r="I45" s="3" t="n">
        <v>125.91</v>
      </c>
      <c r="J45" s="3" t="n">
        <v>11.91</v>
      </c>
      <c r="K45" s="3" t="n">
        <v>137.82</v>
      </c>
      <c r="L45" s="3" t="n">
        <v>137.82</v>
      </c>
      <c r="M45" s="3" t="n">
        <v>137.82</v>
      </c>
      <c r="N45" t="inlineStr">
        <is>
          <t>✓ Match</t>
        </is>
      </c>
    </row>
    <row r="46">
      <c r="A46" t="n">
        <v>45</v>
      </c>
      <c r="B46" t="inlineStr">
        <is>
          <t>Kitchen</t>
        </is>
      </c>
      <c r="C46" s="2" t="inlineStr">
        <is>
          <t>Kitchen cleanup</t>
        </is>
      </c>
      <c r="D46" t="inlineStr">
        <is>
          <t>EA</t>
        </is>
      </c>
      <c r="E46" t="n">
        <v>1</v>
      </c>
      <c r="F46" s="3" t="n">
        <v>150.34</v>
      </c>
      <c r="G46" s="3" t="n">
        <v>150.34</v>
      </c>
      <c r="H46" s="3" t="n">
        <v>12.98</v>
      </c>
      <c r="I46" s="3" t="n">
        <v>163.32</v>
      </c>
      <c r="J46" s="3" t="n">
        <v>22.54</v>
      </c>
      <c r="K46" s="3" t="n">
        <v>185.86</v>
      </c>
      <c r="L46" s="3" t="n">
        <v>185.86</v>
      </c>
      <c r="M46" s="3" t="n">
        <v>185.86</v>
      </c>
      <c r="N46" t="inlineStr">
        <is>
          <t>✓ Match</t>
        </is>
      </c>
    </row>
    <row r="47">
      <c r="A47" t="n">
        <v>46</v>
      </c>
      <c r="B47" t="inlineStr">
        <is>
          <t>General</t>
        </is>
      </c>
      <c r="C47" s="2" t="inlineStr">
        <is>
          <t>Debris haul - truck</t>
        </is>
      </c>
      <c r="D47" t="inlineStr">
        <is>
          <t>EA</t>
        </is>
      </c>
      <c r="E47" t="n">
        <v>1</v>
      </c>
      <c r="F47" s="3" t="n">
        <v>167.15</v>
      </c>
      <c r="G47" s="3" t="n">
        <v>167.15</v>
      </c>
      <c r="H47" s="3" t="n">
        <v>10.32</v>
      </c>
      <c r="I47" s="3" t="n">
        <v>177.47</v>
      </c>
      <c r="J47" s="3" t="n">
        <v>25.52</v>
      </c>
      <c r="K47" s="3" t="n">
        <v>202.99</v>
      </c>
      <c r="L47" s="3" t="n">
        <v>202.99</v>
      </c>
      <c r="M47" s="3" t="n">
        <v>202.99</v>
      </c>
      <c r="N47" t="inlineStr">
        <is>
          <t>✓ Match</t>
        </is>
      </c>
    </row>
    <row r="48">
      <c r="A48" t="n">
        <v>47</v>
      </c>
      <c r="B48" t="inlineStr">
        <is>
          <t>General</t>
        </is>
      </c>
      <c r="C48" s="2" t="inlineStr">
        <is>
          <t>Demo labor</t>
        </is>
      </c>
      <c r="D48" t="inlineStr">
        <is>
          <t>HR</t>
        </is>
      </c>
      <c r="E48" t="n">
        <v>3</v>
      </c>
      <c r="F48" s="3" t="n">
        <v>60.83</v>
      </c>
      <c r="G48" s="3" t="n">
        <v>182.49</v>
      </c>
      <c r="H48" s="3" t="n">
        <v>11.42</v>
      </c>
      <c r="I48" s="3" t="n">
        <v>193.91</v>
      </c>
      <c r="J48" s="3" t="n">
        <v>23.57</v>
      </c>
      <c r="K48" s="3" t="n">
        <v>217.48</v>
      </c>
      <c r="L48" s="3" t="n">
        <v>217.48</v>
      </c>
      <c r="M48" s="3" t="n">
        <v>217.48</v>
      </c>
      <c r="N48" t="inlineStr">
        <is>
          <t>✓ Match</t>
        </is>
      </c>
    </row>
    <row r="50">
      <c r="A50" s="4" t="inlineStr">
        <is>
          <t>TOTALS</t>
        </is>
      </c>
      <c r="G50" s="5" t="n">
        <v>18297.88000000001</v>
      </c>
      <c r="H50" s="5" t="n">
        <v>1385.75</v>
      </c>
      <c r="I50" s="5" t="n">
        <v>19683.63</v>
      </c>
      <c r="J50" s="5" t="n">
        <v>2371.53</v>
      </c>
      <c r="K50" s="5" t="n">
        <v>22055.16</v>
      </c>
      <c r="L50" s="5" t="n">
        <v>22055.16</v>
      </c>
      <c r="M50" s="5" t="n">
        <v>22055.16</v>
      </c>
    </row>
    <row r="53">
      <c r="B53" s="6" t="inlineStr">
        <is>
          <t>✓</t>
        </is>
      </c>
      <c r="C53" s="7" t="inlineStr">
        <is>
          <t>COVERAGE SUMMARY</t>
        </is>
      </c>
    </row>
    <row r="54">
      <c r="C54" s="8" t="inlineStr">
        <is>
          <t>The figures below reflect auto-detected totals from the PDF. Status is informational for basic support.</t>
        </is>
      </c>
    </row>
    <row r="55">
      <c r="D55" s="9" t="inlineStr">
        <is>
          <t>Auto-Detected</t>
        </is>
      </c>
      <c r="E55" s="9" t="inlineStr">
        <is>
          <t>Calculated</t>
        </is>
      </c>
      <c r="F55" s="9" t="inlineStr">
        <is>
          <t>PDF Scraped</t>
        </is>
      </c>
      <c r="G55" s="9" t="inlineStr">
        <is>
          <t>Status</t>
        </is>
      </c>
    </row>
    <row r="56">
      <c r="C56" s="10" t="inlineStr">
        <is>
          <t>Summary for Estimate 2</t>
        </is>
      </c>
    </row>
    <row r="57">
      <c r="C57" s="4" t="inlineStr">
        <is>
          <t>Line Item Total</t>
        </is>
      </c>
      <c r="D57" s="11" t="n">
        <v>18297.88</v>
      </c>
      <c r="E57" s="12" t="n">
        <v>18297.88</v>
      </c>
      <c r="F57" s="15" t="n">
        <v>18297.88</v>
      </c>
      <c r="G57" s="13" t="inlineStr">
        <is>
          <t>✓ Match</t>
        </is>
      </c>
    </row>
    <row r="58">
      <c r="C58" t="inlineStr">
        <is>
          <t>Tax</t>
        </is>
      </c>
      <c r="D58" s="14" t="n">
        <v>1385.75</v>
      </c>
      <c r="E58" s="15" t="n">
        <v>1385.75</v>
      </c>
      <c r="F58" s="15" t="n">
        <v>1385.75</v>
      </c>
      <c r="G58" s="13" t="inlineStr">
        <is>
          <t>✓ Match</t>
        </is>
      </c>
    </row>
    <row r="59">
      <c r="C59" t="inlineStr">
        <is>
          <t>O&amp;P</t>
        </is>
      </c>
      <c r="D59" s="14" t="n">
        <v>2371.53</v>
      </c>
      <c r="E59" s="15" t="n">
        <v>2371.53</v>
      </c>
      <c r="F59" s="15" t="n">
        <v>2371.53</v>
      </c>
      <c r="G59" s="13" t="inlineStr">
        <is>
          <t>✓ Match</t>
        </is>
      </c>
    </row>
    <row r="60">
      <c r="C60" s="4" t="inlineStr">
        <is>
          <t>Replacement Cost Value</t>
        </is>
      </c>
      <c r="D60" s="11" t="n">
        <v>22055.16</v>
      </c>
      <c r="E60" s="12" t="n">
        <v>22055.16</v>
      </c>
      <c r="F60" s="15" t="n">
        <v>22055.16</v>
      </c>
      <c r="G60" s="13" t="inlineStr">
        <is>
          <t>✓ Match</t>
        </is>
      </c>
    </row>
    <row r="63">
      <c r="C63" s="16" t="inlineStr">
        <is>
          <t>SUMMARY FOR ESTIMATE 2 - Standardized Labels</t>
        </is>
      </c>
    </row>
    <row r="64">
      <c r="C64" s="8" t="inlineStr">
        <is>
          <t>Ambiguous labels (e.g., "RCV") have been standardized to explicit names like "Total w/Tax+O&amp;P" for clarity.</t>
        </is>
      </c>
    </row>
    <row r="65">
      <c r="C65" t="inlineStr">
        <is>
          <t>Line Item Total (qty*total unit cost only)</t>
        </is>
      </c>
      <c r="D65" s="15" t="n">
        <v>18297.88</v>
      </c>
      <c r="E65" s="15" t="n">
        <v>18297.88</v>
      </c>
      <c r="F65" s="15" t="n">
        <v>18297.88</v>
      </c>
      <c r="G65" s="13" t="inlineStr">
        <is>
          <t>✓ Match</t>
        </is>
      </c>
    </row>
    <row r="66">
      <c r="C66" t="inlineStr">
        <is>
          <t>Total Tax</t>
        </is>
      </c>
      <c r="D66" s="15" t="n">
        <v>1385.75</v>
      </c>
      <c r="E66" s="15" t="n">
        <v>1385.75</v>
      </c>
      <c r="F66" s="15" t="n">
        <v>1385.75</v>
      </c>
      <c r="G66" s="13" t="inlineStr">
        <is>
          <t>✓ Match</t>
        </is>
      </c>
    </row>
    <row r="67">
      <c r="C67" t="inlineStr">
        <is>
          <t>Line Item Total + Tax</t>
        </is>
      </c>
      <c r="D67" s="15" t="n">
        <v>19683.63</v>
      </c>
      <c r="E67" s="15" t="n">
        <v>19683.63</v>
      </c>
      <c r="F67" s="15" t="n">
        <v>19683.63</v>
      </c>
      <c r="G67" s="13" t="inlineStr">
        <is>
          <t>✓ Match</t>
        </is>
      </c>
    </row>
    <row r="69">
      <c r="C69" t="inlineStr">
        <is>
          <t>O&amp;P</t>
        </is>
      </c>
      <c r="D69" s="15" t="n">
        <v>2371.53</v>
      </c>
      <c r="E69" s="15" t="n">
        <v>2371.53</v>
      </c>
      <c r="F69" s="15" t="n">
        <v>2371.53</v>
      </c>
      <c r="G69" s="13" t="inlineStr">
        <is>
          <t>✓ Match</t>
        </is>
      </c>
    </row>
    <row r="70">
      <c r="C70" t="inlineStr">
        <is>
          <t>Total w/Tax+O&amp;P</t>
        </is>
      </c>
      <c r="D70" s="15" t="n">
        <v>22055.16</v>
      </c>
      <c r="E70" s="15" t="n">
        <v>22055.16</v>
      </c>
      <c r="F70" s="15" t="n">
        <v>22055.16</v>
      </c>
      <c r="G70" s="13" t="inlineStr">
        <is>
          <t>✓ Match</t>
        </is>
      </c>
    </row>
  </sheetData>
  <conditionalFormatting sqref="N2:N48">
    <cfRule type="expression" priority="1" dxfId="0">
      <formula>N2="✓ Match"</formula>
    </cfRule>
    <cfRule type="expression" priority="2" dxfId="1">
      <formula>AND(N2&lt;&gt;"✓ Match",N2&lt;&gt;"N/A")</formula>
    </cfRule>
    <cfRule type="expression" priority="3" dxfId="2">
      <formula>N2="N/A"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F6600"/>
    <outlinePr summaryBelow="1" summaryRight="1"/>
    <pageSetUpPr/>
  </sheetPr>
  <dimension ref="A1:L72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13" customWidth="1" min="3" max="3"/>
    <col width="18.5" customWidth="1" min="4" max="4"/>
    <col width="21.8" customWidth="1" min="5" max="5"/>
    <col width="15.2" customWidth="1" min="6" max="6"/>
    <col width="21.8" customWidth="1" min="7" max="7"/>
    <col width="15.2" customWidth="1" min="8" max="8"/>
    <col width="21.8" customWidth="1" min="9" max="9"/>
    <col width="21.8" customWidth="1" min="10" max="10"/>
    <col width="15.2" customWidth="1" min="11" max="11"/>
    <col width="14" customWidth="1" min="12" max="12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Tax</t>
        </is>
      </c>
      <c r="G1" s="4" t="inlineStr">
        <is>
          <t>Total w/Tax</t>
        </is>
      </c>
      <c r="H1" s="4" t="inlineStr">
        <is>
          <t>O&amp;P</t>
        </is>
      </c>
      <c r="I1" s="4" t="inlineStr">
        <is>
          <t>Total w/Tax+O&amp;P</t>
        </is>
      </c>
      <c r="J1" s="4" t="inlineStr">
        <is>
          <t>Verify Final</t>
        </is>
      </c>
      <c r="K1" s="4" t="inlineStr">
        <is>
          <t>PDF Total</t>
        </is>
      </c>
      <c r="L1" s="4" t="inlineStr">
        <is>
          <t>Verify Status</t>
        </is>
      </c>
    </row>
    <row r="3">
      <c r="A3" t="inlineStr">
        <is>
          <t>Administrative processing fee</t>
        </is>
      </c>
      <c r="B3" t="inlineStr">
        <is>
          <t>EA</t>
        </is>
      </c>
      <c r="C3" t="n">
        <v>1</v>
      </c>
      <c r="D3" s="14" t="n">
        <v>82.40000000000001</v>
      </c>
      <c r="E3" s="14" t="n">
        <v>82.40000000000001</v>
      </c>
      <c r="F3" s="14" t="n">
        <v>6.94</v>
      </c>
      <c r="G3" s="14" t="n">
        <v>89.34</v>
      </c>
      <c r="H3" s="14" t="n">
        <v>8.27</v>
      </c>
      <c r="I3" s="14" t="n">
        <v>97.61</v>
      </c>
      <c r="J3" s="14" t="n">
        <v>97.61</v>
      </c>
      <c r="K3" s="14" t="n">
        <v>97.61</v>
      </c>
      <c r="L3" t="inlineStr">
        <is>
          <t>✓ Match</t>
        </is>
      </c>
    </row>
    <row r="4">
      <c r="A4" t="inlineStr">
        <is>
          <t>Air mover daily charge</t>
        </is>
      </c>
      <c r="B4" t="inlineStr">
        <is>
          <t>EA</t>
        </is>
      </c>
      <c r="C4" t="n">
        <v>12</v>
      </c>
      <c r="D4" s="14" t="n">
        <v>25.57</v>
      </c>
      <c r="E4" s="14" t="n">
        <v>306.84</v>
      </c>
      <c r="F4" s="14" t="n">
        <v>20.24</v>
      </c>
      <c r="G4" s="14" t="n">
        <v>327.08</v>
      </c>
      <c r="H4" s="14" t="n">
        <v>42.65</v>
      </c>
      <c r="I4" s="14" t="n">
        <v>369.73</v>
      </c>
      <c r="J4" s="14" t="n">
        <v>369.73</v>
      </c>
      <c r="K4" s="14" t="n">
        <v>369.73</v>
      </c>
      <c r="L4" t="inlineStr">
        <is>
          <t>✓ Match</t>
        </is>
      </c>
    </row>
    <row r="5">
      <c r="A5" t="inlineStr">
        <is>
          <t>Antimicrobial application - surfaces</t>
        </is>
      </c>
      <c r="B5" t="inlineStr">
        <is>
          <t>SF</t>
        </is>
      </c>
      <c r="C5" t="n">
        <v>400</v>
      </c>
      <c r="D5" s="14" t="n">
        <v>0.75</v>
      </c>
      <c r="E5" s="14" t="n">
        <v>300</v>
      </c>
      <c r="F5" s="14" t="n">
        <v>19.98</v>
      </c>
      <c r="G5" s="14" t="n">
        <v>319.98</v>
      </c>
      <c r="H5" s="14" t="n">
        <v>40.61</v>
      </c>
      <c r="I5" s="14" t="n">
        <v>360.59</v>
      </c>
      <c r="J5" s="14" t="n">
        <v>360.59</v>
      </c>
      <c r="K5" s="14" t="n">
        <v>360.59</v>
      </c>
      <c r="L5" t="inlineStr">
        <is>
          <t>✓ Match</t>
        </is>
      </c>
    </row>
    <row r="6">
      <c r="A6" t="inlineStr">
        <is>
          <t>Debris haul - truck</t>
        </is>
      </c>
      <c r="B6" t="inlineStr">
        <is>
          <t>EA</t>
        </is>
      </c>
      <c r="C6" t="n">
        <v>1</v>
      </c>
      <c r="D6" s="14" t="n">
        <v>167.15</v>
      </c>
      <c r="E6" s="14" t="n">
        <v>167.15</v>
      </c>
      <c r="F6" s="14" t="n">
        <v>10.32</v>
      </c>
      <c r="G6" s="14" t="n">
        <v>177.47</v>
      </c>
      <c r="H6" s="14" t="n">
        <v>25.52</v>
      </c>
      <c r="I6" s="14" t="n">
        <v>202.99</v>
      </c>
      <c r="J6" s="14" t="n">
        <v>202.99</v>
      </c>
      <c r="K6" s="14" t="n">
        <v>202.99</v>
      </c>
      <c r="L6" t="inlineStr">
        <is>
          <t>✓ Match</t>
        </is>
      </c>
    </row>
    <row r="7">
      <c r="A7" t="inlineStr">
        <is>
          <t>Dehumidifier daily charge</t>
        </is>
      </c>
      <c r="B7" t="inlineStr">
        <is>
          <t>EA</t>
        </is>
      </c>
      <c r="C7" t="n">
        <v>4</v>
      </c>
      <c r="D7" s="14" t="n">
        <v>79.61</v>
      </c>
      <c r="E7" s="14" t="n">
        <v>318.44</v>
      </c>
      <c r="F7" s="14" t="n">
        <v>21.2</v>
      </c>
      <c r="G7" s="14" t="n">
        <v>339.64</v>
      </c>
      <c r="H7" s="14" t="n">
        <v>41.5</v>
      </c>
      <c r="I7" s="14" t="n">
        <v>381.14</v>
      </c>
      <c r="J7" s="14" t="n">
        <v>381.14</v>
      </c>
      <c r="K7" s="14" t="n">
        <v>381.14</v>
      </c>
      <c r="L7" t="inlineStr">
        <is>
          <t>✓ Match</t>
        </is>
      </c>
    </row>
    <row r="8">
      <c r="A8" t="inlineStr">
        <is>
          <t>Demo labor</t>
        </is>
      </c>
      <c r="B8" t="inlineStr">
        <is>
          <t>HR</t>
        </is>
      </c>
      <c r="C8" t="n">
        <v>3</v>
      </c>
      <c r="D8" s="14" t="n">
        <v>60.83000000000001</v>
      </c>
      <c r="E8" s="14" t="n">
        <v>182.49</v>
      </c>
      <c r="F8" s="14" t="n">
        <v>11.42</v>
      </c>
      <c r="G8" s="14" t="n">
        <v>193.91</v>
      </c>
      <c r="H8" s="14" t="n">
        <v>23.57</v>
      </c>
      <c r="I8" s="14" t="n">
        <v>217.48</v>
      </c>
      <c r="J8" s="14" t="n">
        <v>217.48</v>
      </c>
      <c r="K8" s="14" t="n">
        <v>217.48</v>
      </c>
      <c r="L8" t="inlineStr">
        <is>
          <t>✓ Match</t>
        </is>
      </c>
    </row>
    <row r="9">
      <c r="A9" t="inlineStr">
        <is>
          <t>Detach and reset base cabinets</t>
        </is>
      </c>
      <c r="B9" t="inlineStr">
        <is>
          <t>LF</t>
        </is>
      </c>
      <c r="C9" t="n">
        <v>16</v>
      </c>
      <c r="D9" s="14" t="n">
        <v>148.81</v>
      </c>
      <c r="E9" s="14" t="n">
        <v>2380.96</v>
      </c>
      <c r="F9" s="14" t="n">
        <v>206.99</v>
      </c>
      <c r="G9" s="14" t="n">
        <v>2587.95</v>
      </c>
      <c r="H9" s="14" t="n">
        <v>295.15</v>
      </c>
      <c r="I9" s="14" t="n">
        <v>2883.1</v>
      </c>
      <c r="J9" s="14" t="n">
        <v>2883.1</v>
      </c>
      <c r="K9" s="14" t="n">
        <v>2883.1</v>
      </c>
      <c r="L9" t="inlineStr">
        <is>
          <t>✓ Match</t>
        </is>
      </c>
    </row>
    <row r="10">
      <c r="A10" t="inlineStr">
        <is>
          <t>Detach and reset countertop</t>
        </is>
      </c>
      <c r="B10" t="inlineStr">
        <is>
          <t>SF</t>
        </is>
      </c>
      <c r="C10" t="n">
        <v>32</v>
      </c>
      <c r="D10" s="14" t="n">
        <v>45.6</v>
      </c>
      <c r="E10" s="14" t="n">
        <v>1459.2</v>
      </c>
      <c r="F10" s="14" t="n">
        <v>104.26</v>
      </c>
      <c r="G10" s="14" t="n">
        <v>1563.46</v>
      </c>
      <c r="H10" s="14" t="n">
        <v>233.13</v>
      </c>
      <c r="I10" s="14" t="n">
        <v>1796.59</v>
      </c>
      <c r="J10" s="14" t="n">
        <v>1796.59</v>
      </c>
      <c r="K10" s="14" t="n">
        <v>1796.59</v>
      </c>
      <c r="L10" t="inlineStr">
        <is>
          <t>✓ Match</t>
        </is>
      </c>
    </row>
    <row r="11">
      <c r="A11" t="inlineStr">
        <is>
          <t>Detach and reset wall cabinets</t>
        </is>
      </c>
      <c r="B11" t="inlineStr">
        <is>
          <t>LF</t>
        </is>
      </c>
      <c r="C11" t="n">
        <v>20</v>
      </c>
      <c r="D11" s="14" t="n">
        <v>133.78</v>
      </c>
      <c r="E11" s="14" t="n">
        <v>2675.6</v>
      </c>
      <c r="F11" s="14" t="n">
        <v>164.32</v>
      </c>
      <c r="G11" s="14" t="n">
        <v>2839.92</v>
      </c>
      <c r="H11" s="14" t="n">
        <v>285.16</v>
      </c>
      <c r="I11" s="14" t="n">
        <v>3125.08</v>
      </c>
      <c r="J11" s="14" t="n">
        <v>3125.08</v>
      </c>
      <c r="K11" s="14" t="n">
        <v>3125.08</v>
      </c>
      <c r="L11" t="inlineStr">
        <is>
          <t>✓ Match</t>
        </is>
      </c>
    </row>
    <row r="12">
      <c r="A12" t="inlineStr">
        <is>
          <t>Emergency callout - after hours</t>
        </is>
      </c>
      <c r="B12" t="inlineStr">
        <is>
          <t>EA</t>
        </is>
      </c>
      <c r="C12" t="n">
        <v>1</v>
      </c>
      <c r="D12" s="14" t="n">
        <v>295.41</v>
      </c>
      <c r="E12" s="14" t="n">
        <v>295.41</v>
      </c>
      <c r="F12" s="14" t="n">
        <v>17.95</v>
      </c>
      <c r="G12" s="14" t="n">
        <v>313.36</v>
      </c>
      <c r="H12" s="14" t="n">
        <v>34.42</v>
      </c>
      <c r="I12" s="14" t="n">
        <v>347.78</v>
      </c>
      <c r="J12" s="14" t="n">
        <v>347.78</v>
      </c>
      <c r="K12" s="14" t="n">
        <v>347.78</v>
      </c>
      <c r="L12" t="inlineStr">
        <is>
          <t>✓ Match</t>
        </is>
      </c>
    </row>
    <row r="13">
      <c r="A13" t="inlineStr">
        <is>
          <t>Equipment pickup and return</t>
        </is>
      </c>
      <c r="B13" t="inlineStr">
        <is>
          <t>EA</t>
        </is>
      </c>
      <c r="C13" t="n">
        <v>1</v>
      </c>
      <c r="D13" s="14" t="n">
        <v>121.3</v>
      </c>
      <c r="E13" s="14" t="n">
        <v>121.3</v>
      </c>
      <c r="F13" s="14" t="n">
        <v>10.76</v>
      </c>
      <c r="G13" s="14" t="n">
        <v>132.06</v>
      </c>
      <c r="H13" s="14" t="n">
        <v>14.58</v>
      </c>
      <c r="I13" s="14" t="n">
        <v>146.64</v>
      </c>
      <c r="J13" s="14" t="n">
        <v>146.64</v>
      </c>
      <c r="K13" s="14" t="n">
        <v>146.64</v>
      </c>
      <c r="L13" t="inlineStr">
        <is>
          <t>✓ Match</t>
        </is>
      </c>
    </row>
    <row r="14">
      <c r="A14" t="inlineStr">
        <is>
          <t>Extract water - hard surface</t>
        </is>
      </c>
      <c r="B14" t="inlineStr">
        <is>
          <t>SF</t>
        </is>
      </c>
      <c r="C14" t="n">
        <v>100</v>
      </c>
      <c r="D14" s="14" t="n">
        <v>0.88</v>
      </c>
      <c r="E14" s="14" t="n">
        <v>88</v>
      </c>
      <c r="F14" s="14" t="n">
        <v>5.51</v>
      </c>
      <c r="G14" s="14" t="n">
        <v>93.51000000000001</v>
      </c>
      <c r="H14" s="14" t="n">
        <v>11.03</v>
      </c>
      <c r="I14" s="14" t="n">
        <v>104.54</v>
      </c>
      <c r="J14" s="14" t="n">
        <v>104.54</v>
      </c>
      <c r="K14" s="14" t="n">
        <v>104.54</v>
      </c>
      <c r="L14" t="inlineStr">
        <is>
          <t>✓ Match</t>
        </is>
      </c>
    </row>
    <row r="15">
      <c r="A15" t="inlineStr">
        <is>
          <t>Final moisture verification</t>
        </is>
      </c>
      <c r="B15" t="inlineStr">
        <is>
          <t>EA</t>
        </is>
      </c>
      <c r="C15" t="n">
        <v>1</v>
      </c>
      <c r="D15" s="14" t="n">
        <v>91.84999999999999</v>
      </c>
      <c r="E15" s="14" t="n">
        <v>91.84999999999999</v>
      </c>
      <c r="F15" s="14" t="n">
        <v>5.77</v>
      </c>
      <c r="G15" s="14" t="n">
        <v>97.61999999999999</v>
      </c>
      <c r="H15" s="14" t="n">
        <v>9.720000000000001</v>
      </c>
      <c r="I15" s="14" t="n">
        <v>107.34</v>
      </c>
      <c r="J15" s="14" t="n">
        <v>107.34</v>
      </c>
      <c r="K15" s="14" t="n">
        <v>107.34</v>
      </c>
      <c r="L15" t="inlineStr">
        <is>
          <t>✓ Match</t>
        </is>
      </c>
    </row>
    <row r="16">
      <c r="A16" t="inlineStr">
        <is>
          <t>Kitchen cleanup</t>
        </is>
      </c>
      <c r="B16" t="inlineStr">
        <is>
          <t>EA</t>
        </is>
      </c>
      <c r="C16" t="n">
        <v>1</v>
      </c>
      <c r="D16" s="14" t="n">
        <v>150.34</v>
      </c>
      <c r="E16" s="14" t="n">
        <v>150.34</v>
      </c>
      <c r="F16" s="14" t="n">
        <v>12.98</v>
      </c>
      <c r="G16" s="14" t="n">
        <v>163.32</v>
      </c>
      <c r="H16" s="14" t="n">
        <v>22.54</v>
      </c>
      <c r="I16" s="14" t="n">
        <v>185.86</v>
      </c>
      <c r="J16" s="14" t="n">
        <v>185.86</v>
      </c>
      <c r="K16" s="14" t="n">
        <v>185.86</v>
      </c>
      <c r="L16" t="inlineStr">
        <is>
          <t>✓ Match</t>
        </is>
      </c>
    </row>
    <row r="17">
      <c r="A17" t="inlineStr">
        <is>
          <t>New 1/2 in OSB underlayment</t>
        </is>
      </c>
      <c r="B17" t="inlineStr">
        <is>
          <t>SF</t>
        </is>
      </c>
      <c r="C17" t="n">
        <v>80</v>
      </c>
      <c r="D17" s="14" t="n">
        <v>7.82</v>
      </c>
      <c r="E17" s="14" t="n">
        <v>625.6</v>
      </c>
      <c r="F17" s="14" t="n">
        <v>49.84</v>
      </c>
      <c r="G17" s="14" t="n">
        <v>675.4400000000001</v>
      </c>
      <c r="H17" s="14" t="n">
        <v>77.41</v>
      </c>
      <c r="I17" s="14" t="n">
        <v>752.85</v>
      </c>
      <c r="J17" s="14" t="n">
        <v>752.85</v>
      </c>
      <c r="K17" s="14" t="n">
        <v>752.85</v>
      </c>
      <c r="L17" t="inlineStr">
        <is>
          <t>✓ Match</t>
        </is>
      </c>
    </row>
    <row r="18">
      <c r="A18" t="inlineStr">
        <is>
          <t>New 1/2 in wallboard</t>
        </is>
      </c>
      <c r="B18" t="inlineStr">
        <is>
          <t>SF</t>
        </is>
      </c>
      <c r="C18" t="n">
        <v>55</v>
      </c>
      <c r="D18" s="14" t="n">
        <v>5.94</v>
      </c>
      <c r="E18" s="14" t="n">
        <v>326.7</v>
      </c>
      <c r="F18" s="14" t="n">
        <v>22.22</v>
      </c>
      <c r="G18" s="14" t="n">
        <v>348.92</v>
      </c>
      <c r="H18" s="14" t="n">
        <v>45.23</v>
      </c>
      <c r="I18" s="14" t="n">
        <v>394.15</v>
      </c>
      <c r="J18" s="14" t="n">
        <v>394.15</v>
      </c>
      <c r="K18" s="14" t="n">
        <v>394.15</v>
      </c>
      <c r="L18" t="inlineStr">
        <is>
          <t>✓ Match</t>
        </is>
      </c>
    </row>
    <row r="19">
      <c r="A19" t="inlineStr">
        <is>
          <t>New 3-1/4 in base trim</t>
        </is>
      </c>
      <c r="B19" t="inlineStr">
        <is>
          <t>LF</t>
        </is>
      </c>
      <c r="C19" t="n">
        <v>87</v>
      </c>
      <c r="D19" s="14" t="n">
        <v>5.081609195402299</v>
      </c>
      <c r="E19" s="14" t="n">
        <v>442.1</v>
      </c>
      <c r="F19" s="14" t="n">
        <v>33.46</v>
      </c>
      <c r="G19" s="14" t="n">
        <v>475.56</v>
      </c>
      <c r="H19" s="14" t="n">
        <v>55.4</v>
      </c>
      <c r="I19" s="14" t="n">
        <v>530.96</v>
      </c>
      <c r="J19" s="14" t="n">
        <v>530.96</v>
      </c>
      <c r="K19" s="14" t="n">
        <v>530.96</v>
      </c>
      <c r="L19" t="inlineStr">
        <is>
          <t>✓ Match</t>
        </is>
      </c>
    </row>
    <row r="20">
      <c r="A20" t="inlineStr">
        <is>
          <t>New 5/8 in wallboard</t>
        </is>
      </c>
      <c r="B20" t="inlineStr">
        <is>
          <t>SF</t>
        </is>
      </c>
      <c r="C20" t="n">
        <v>35</v>
      </c>
      <c r="D20" s="14" t="n">
        <v>6.33</v>
      </c>
      <c r="E20" s="14" t="n">
        <v>221.55</v>
      </c>
      <c r="F20" s="14" t="n">
        <v>19.52</v>
      </c>
      <c r="G20" s="14" t="n">
        <v>241.07</v>
      </c>
      <c r="H20" s="14" t="n">
        <v>30.77</v>
      </c>
      <c r="I20" s="14" t="n">
        <v>271.84</v>
      </c>
      <c r="J20" s="14" t="n">
        <v>271.84</v>
      </c>
      <c r="K20" s="14" t="n">
        <v>271.84</v>
      </c>
      <c r="L20" t="inlineStr">
        <is>
          <t>✓ Match</t>
        </is>
      </c>
    </row>
    <row r="21">
      <c r="A21" t="inlineStr">
        <is>
          <t>New carpet - premium grade</t>
        </is>
      </c>
      <c r="B21" t="inlineStr">
        <is>
          <t>SF</t>
        </is>
      </c>
      <c r="C21" t="n">
        <v>130</v>
      </c>
      <c r="D21" s="14" t="n">
        <v>7.43</v>
      </c>
      <c r="E21" s="14" t="n">
        <v>965.9</v>
      </c>
      <c r="F21" s="14" t="n">
        <v>82.92</v>
      </c>
      <c r="G21" s="14" t="n">
        <v>1048.82</v>
      </c>
      <c r="H21" s="14" t="n">
        <v>130.05</v>
      </c>
      <c r="I21" s="14" t="n">
        <v>1178.87</v>
      </c>
      <c r="J21" s="14" t="n">
        <v>1178.87</v>
      </c>
      <c r="K21" s="14" t="n">
        <v>1178.87</v>
      </c>
      <c r="L21" t="inlineStr">
        <is>
          <t>✓ Match</t>
        </is>
      </c>
    </row>
    <row r="22">
      <c r="A22" t="inlineStr">
        <is>
          <t>New outer wall insulation</t>
        </is>
      </c>
      <c r="B22" t="inlineStr">
        <is>
          <t>SF</t>
        </is>
      </c>
      <c r="C22" t="n">
        <v>50</v>
      </c>
      <c r="D22" s="14" t="n">
        <v>2.35</v>
      </c>
      <c r="E22" s="14" t="n">
        <v>117.5</v>
      </c>
      <c r="F22" s="14" t="n">
        <v>8.1</v>
      </c>
      <c r="G22" s="14" t="n">
        <v>125.6</v>
      </c>
      <c r="H22" s="14" t="n">
        <v>16.25</v>
      </c>
      <c r="I22" s="14" t="n">
        <v>141.85</v>
      </c>
      <c r="J22" s="14" t="n">
        <v>141.85</v>
      </c>
      <c r="K22" s="14" t="n">
        <v>141.85</v>
      </c>
      <c r="L22" t="inlineStr">
        <is>
          <t>✓ Match</t>
        </is>
      </c>
    </row>
    <row r="23">
      <c r="A23" t="inlineStr">
        <is>
          <t>New plank floor install</t>
        </is>
      </c>
      <c r="B23" t="inlineStr">
        <is>
          <t>SF</t>
        </is>
      </c>
      <c r="C23" t="n">
        <v>80</v>
      </c>
      <c r="D23" s="14" t="n">
        <v>16.56</v>
      </c>
      <c r="E23" s="14" t="n">
        <v>1324.8</v>
      </c>
      <c r="F23" s="14" t="n">
        <v>97.72</v>
      </c>
      <c r="G23" s="14" t="n">
        <v>1422.52</v>
      </c>
      <c r="H23" s="14" t="n">
        <v>153.53</v>
      </c>
      <c r="I23" s="14" t="n">
        <v>1576.05</v>
      </c>
      <c r="J23" s="14" t="n">
        <v>1576.05</v>
      </c>
      <c r="K23" s="14" t="n">
        <v>1576.05</v>
      </c>
      <c r="L23" t="inlineStr">
        <is>
          <t>✓ Match</t>
        </is>
      </c>
    </row>
    <row r="24">
      <c r="A24" t="inlineStr">
        <is>
          <t>New premium carpet pad</t>
        </is>
      </c>
      <c r="B24" t="inlineStr">
        <is>
          <t>SF</t>
        </is>
      </c>
      <c r="C24" t="n">
        <v>130</v>
      </c>
      <c r="D24" s="14" t="n">
        <v>2.15</v>
      </c>
      <c r="E24" s="14" t="n">
        <v>279.5</v>
      </c>
      <c r="F24" s="14" t="n">
        <v>21.4</v>
      </c>
      <c r="G24" s="14" t="n">
        <v>300.9</v>
      </c>
      <c r="H24" s="14" t="n">
        <v>41.86</v>
      </c>
      <c r="I24" s="14" t="n">
        <v>342.76</v>
      </c>
      <c r="J24" s="14" t="n">
        <v>342.76</v>
      </c>
      <c r="K24" s="14" t="n">
        <v>342.76</v>
      </c>
      <c r="L24" t="inlineStr">
        <is>
          <t>✓ Match</t>
        </is>
      </c>
    </row>
    <row r="25">
      <c r="A25" t="inlineStr">
        <is>
          <t>New wall insulation</t>
        </is>
      </c>
      <c r="B25" t="inlineStr">
        <is>
          <t>SF</t>
        </is>
      </c>
      <c r="C25" t="n">
        <v>25</v>
      </c>
      <c r="D25" s="14" t="n">
        <v>3.39</v>
      </c>
      <c r="E25" s="14" t="n">
        <v>84.75</v>
      </c>
      <c r="F25" s="14" t="n">
        <v>7.06</v>
      </c>
      <c r="G25" s="14" t="n">
        <v>91.81</v>
      </c>
      <c r="H25" s="14" t="n">
        <v>9.640000000000001</v>
      </c>
      <c r="I25" s="14" t="n">
        <v>101.45</v>
      </c>
      <c r="J25" s="14" t="n">
        <v>101.45</v>
      </c>
      <c r="K25" s="14" t="n">
        <v>101.45</v>
      </c>
      <c r="L25" t="inlineStr">
        <is>
          <t>✓ Match</t>
        </is>
      </c>
    </row>
    <row r="26">
      <c r="A26" t="inlineStr">
        <is>
          <t>Paint base trim - 2 coats</t>
        </is>
      </c>
      <c r="B26" t="inlineStr">
        <is>
          <t>LF</t>
        </is>
      </c>
      <c r="C26" t="n">
        <v>87</v>
      </c>
      <c r="D26" s="14" t="n">
        <v>2.114252873563218</v>
      </c>
      <c r="E26" s="14" t="n">
        <v>183.94</v>
      </c>
      <c r="F26" s="14" t="n">
        <v>12.74</v>
      </c>
      <c r="G26" s="14" t="n">
        <v>196.68</v>
      </c>
      <c r="H26" s="14" t="n">
        <v>21.06</v>
      </c>
      <c r="I26" s="14" t="n">
        <v>217.74</v>
      </c>
      <c r="J26" s="14" t="n">
        <v>217.74</v>
      </c>
      <c r="K26" s="14" t="n">
        <v>217.74</v>
      </c>
      <c r="L26" t="inlineStr">
        <is>
          <t>✓ Match</t>
        </is>
      </c>
    </row>
    <row r="27">
      <c r="A27" t="inlineStr">
        <is>
          <t>Paint walls</t>
        </is>
      </c>
      <c r="B27" t="inlineStr">
        <is>
          <t>SF</t>
        </is>
      </c>
      <c r="C27" t="n">
        <v>200</v>
      </c>
      <c r="D27" s="14" t="n">
        <v>1.68</v>
      </c>
      <c r="E27" s="14" t="n">
        <v>336</v>
      </c>
      <c r="F27" s="14" t="n">
        <v>23.98</v>
      </c>
      <c r="G27" s="14" t="n">
        <v>359.98</v>
      </c>
      <c r="H27" s="14" t="n">
        <v>53.55</v>
      </c>
      <c r="I27" s="14" t="n">
        <v>413.53</v>
      </c>
      <c r="J27" s="14" t="n">
        <v>413.53</v>
      </c>
      <c r="K27" s="14" t="n">
        <v>413.53</v>
      </c>
      <c r="L27" t="inlineStr">
        <is>
          <t>✓ Match</t>
        </is>
      </c>
    </row>
    <row r="28">
      <c r="A28" t="inlineStr">
        <is>
          <t>Paint walls/ceiling</t>
        </is>
      </c>
      <c r="B28" t="inlineStr">
        <is>
          <t>SF</t>
        </is>
      </c>
      <c r="C28" t="n">
        <v>350</v>
      </c>
      <c r="D28" s="14" t="n">
        <v>1.69</v>
      </c>
      <c r="E28" s="14" t="n">
        <v>591.5</v>
      </c>
      <c r="F28" s="14" t="n">
        <v>51.03</v>
      </c>
      <c r="G28" s="14" t="n">
        <v>642.53</v>
      </c>
      <c r="H28" s="14" t="n">
        <v>68.5</v>
      </c>
      <c r="I28" s="14" t="n">
        <v>711.03</v>
      </c>
      <c r="J28" s="14" t="n">
        <v>711.03</v>
      </c>
      <c r="K28" s="14" t="n">
        <v>711.03</v>
      </c>
      <c r="L28" t="inlineStr">
        <is>
          <t>✓ Match</t>
        </is>
      </c>
    </row>
    <row r="29">
      <c r="A29" t="inlineStr">
        <is>
          <t>Poly sheeting - floor protection</t>
        </is>
      </c>
      <c r="B29" t="inlineStr">
        <is>
          <t>SF</t>
        </is>
      </c>
      <c r="C29" t="n">
        <v>200</v>
      </c>
      <c r="D29" s="14" t="n">
        <v>0.43</v>
      </c>
      <c r="E29" s="14" t="n">
        <v>86</v>
      </c>
      <c r="F29" s="14" t="n">
        <v>6.04</v>
      </c>
      <c r="G29" s="14" t="n">
        <v>92.04000000000001</v>
      </c>
      <c r="H29" s="14" t="n">
        <v>9.4</v>
      </c>
      <c r="I29" s="14" t="n">
        <v>101.44</v>
      </c>
      <c r="J29" s="14" t="n">
        <v>101.44</v>
      </c>
      <c r="K29" s="14" t="n">
        <v>101.44</v>
      </c>
      <c r="L29" t="inlineStr">
        <is>
          <t>✓ Match</t>
        </is>
      </c>
    </row>
    <row r="30">
      <c r="A30" t="inlineStr">
        <is>
          <t>Remove 1/2 in wallboard</t>
        </is>
      </c>
      <c r="B30" t="inlineStr">
        <is>
          <t>SF</t>
        </is>
      </c>
      <c r="C30" t="n">
        <v>55</v>
      </c>
      <c r="D30" s="14" t="n">
        <v>2.05</v>
      </c>
      <c r="E30" s="14" t="n">
        <v>112.75</v>
      </c>
      <c r="F30" s="14" t="n">
        <v>9.199999999999999</v>
      </c>
      <c r="G30" s="14" t="n">
        <v>121.95</v>
      </c>
      <c r="H30" s="14" t="n">
        <v>15.89</v>
      </c>
      <c r="I30" s="14" t="n">
        <v>137.84</v>
      </c>
      <c r="J30" s="14" t="n">
        <v>137.84</v>
      </c>
      <c r="K30" s="14" t="n">
        <v>137.84</v>
      </c>
      <c r="L30" t="inlineStr">
        <is>
          <t>✓ Match</t>
        </is>
      </c>
    </row>
    <row r="31">
      <c r="A31" t="inlineStr">
        <is>
          <t>Remove 3-1/4 in base trim</t>
        </is>
      </c>
      <c r="B31" t="inlineStr">
        <is>
          <t>LF</t>
        </is>
      </c>
      <c r="C31" t="n">
        <v>87</v>
      </c>
      <c r="D31" s="14" t="n">
        <v>1.71632183908046</v>
      </c>
      <c r="E31" s="14" t="n">
        <v>149.32</v>
      </c>
      <c r="F31" s="14" t="n">
        <v>9.470000000000001</v>
      </c>
      <c r="G31" s="14" t="n">
        <v>158.79</v>
      </c>
      <c r="H31" s="14" t="n">
        <v>20.01</v>
      </c>
      <c r="I31" s="14" t="n">
        <v>178.8</v>
      </c>
      <c r="J31" s="14" t="n">
        <v>178.8</v>
      </c>
      <c r="K31" s="14" t="n">
        <v>178.8</v>
      </c>
      <c r="L31" t="inlineStr">
        <is>
          <t>✓ Match</t>
        </is>
      </c>
    </row>
    <row r="32">
      <c r="A32" t="inlineStr">
        <is>
          <t>Remove 5/8 in wallboard</t>
        </is>
      </c>
      <c r="B32" t="inlineStr">
        <is>
          <t>SF</t>
        </is>
      </c>
      <c r="C32" t="n">
        <v>35</v>
      </c>
      <c r="D32" s="14" t="n">
        <v>1.81</v>
      </c>
      <c r="E32" s="14" t="n">
        <v>63.35</v>
      </c>
      <c r="F32" s="14" t="n">
        <v>4.5</v>
      </c>
      <c r="G32" s="14" t="n">
        <v>67.84999999999999</v>
      </c>
      <c r="H32" s="14" t="n">
        <v>7.13</v>
      </c>
      <c r="I32" s="14" t="n">
        <v>74.97999999999999</v>
      </c>
      <c r="J32" s="14" t="n">
        <v>74.97999999999999</v>
      </c>
      <c r="K32" s="14" t="n">
        <v>74.98</v>
      </c>
      <c r="L32" t="inlineStr">
        <is>
          <t>✓ Match</t>
        </is>
      </c>
    </row>
    <row r="33">
      <c r="A33" t="inlineStr">
        <is>
          <t>Remove base cabinets</t>
        </is>
      </c>
      <c r="B33" t="inlineStr">
        <is>
          <t>LF</t>
        </is>
      </c>
      <c r="C33" t="n">
        <v>16</v>
      </c>
      <c r="D33" s="14" t="n">
        <v>12.91</v>
      </c>
      <c r="E33" s="14" t="n">
        <v>206.56</v>
      </c>
      <c r="F33" s="14" t="n">
        <v>15.87</v>
      </c>
      <c r="G33" s="14" t="n">
        <v>222.43</v>
      </c>
      <c r="H33" s="14" t="n">
        <v>23.91</v>
      </c>
      <c r="I33" s="14" t="n">
        <v>246.34</v>
      </c>
      <c r="J33" s="14" t="n">
        <v>246.34</v>
      </c>
      <c r="K33" s="14" t="n">
        <v>246.34</v>
      </c>
      <c r="L33" t="inlineStr">
        <is>
          <t>✓ Match</t>
        </is>
      </c>
    </row>
    <row r="34">
      <c r="A34" t="inlineStr">
        <is>
          <t>Remove floor underlayment</t>
        </is>
      </c>
      <c r="B34" t="inlineStr">
        <is>
          <t>SF</t>
        </is>
      </c>
      <c r="C34" t="n">
        <v>80</v>
      </c>
      <c r="D34" s="14" t="n">
        <v>1.79</v>
      </c>
      <c r="E34" s="14" t="n">
        <v>143.2</v>
      </c>
      <c r="F34" s="14" t="n">
        <v>12.64</v>
      </c>
      <c r="G34" s="14" t="n">
        <v>155.84</v>
      </c>
      <c r="H34" s="14" t="n">
        <v>21.85</v>
      </c>
      <c r="I34" s="14" t="n">
        <v>177.69</v>
      </c>
      <c r="J34" s="14" t="n">
        <v>177.69</v>
      </c>
      <c r="K34" s="14" t="n">
        <v>177.69</v>
      </c>
      <c r="L34" t="inlineStr">
        <is>
          <t>✓ Match</t>
        </is>
      </c>
    </row>
    <row r="35">
      <c r="A35" t="inlineStr">
        <is>
          <t>Remove outer wall insulation</t>
        </is>
      </c>
      <c r="B35" t="inlineStr">
        <is>
          <t>SF</t>
        </is>
      </c>
      <c r="C35" t="n">
        <v>50</v>
      </c>
      <c r="D35" s="14" t="n">
        <v>1.03</v>
      </c>
      <c r="E35" s="14" t="n">
        <v>51.5</v>
      </c>
      <c r="F35" s="14" t="n">
        <v>3.37</v>
      </c>
      <c r="G35" s="14" t="n">
        <v>54.87</v>
      </c>
      <c r="H35" s="14" t="n">
        <v>7.97</v>
      </c>
      <c r="I35" s="14" t="n">
        <v>62.84</v>
      </c>
      <c r="J35" s="14" t="n">
        <v>62.84</v>
      </c>
      <c r="K35" s="14" t="n">
        <v>62.84</v>
      </c>
      <c r="L35" t="inlineStr">
        <is>
          <t>✓ Match</t>
        </is>
      </c>
    </row>
    <row r="36">
      <c r="A36" t="inlineStr">
        <is>
          <t>Remove plank floor</t>
        </is>
      </c>
      <c r="B36" t="inlineStr">
        <is>
          <t>SF</t>
        </is>
      </c>
      <c r="C36" t="n">
        <v>80</v>
      </c>
      <c r="D36" s="14" t="n">
        <v>3.4</v>
      </c>
      <c r="E36" s="14" t="n">
        <v>272</v>
      </c>
      <c r="F36" s="14" t="n">
        <v>18.89</v>
      </c>
      <c r="G36" s="14" t="n">
        <v>290.89</v>
      </c>
      <c r="H36" s="14" t="n">
        <v>31.57</v>
      </c>
      <c r="I36" s="14" t="n">
        <v>322.46</v>
      </c>
      <c r="J36" s="14" t="n">
        <v>322.46</v>
      </c>
      <c r="K36" s="14" t="n">
        <v>322.46</v>
      </c>
      <c r="L36" t="inlineStr">
        <is>
          <t>✓ Match</t>
        </is>
      </c>
    </row>
    <row r="37">
      <c r="A37" t="inlineStr">
        <is>
          <t>Remove premium carpet</t>
        </is>
      </c>
      <c r="B37" t="inlineStr">
        <is>
          <t>SF</t>
        </is>
      </c>
      <c r="C37" t="n">
        <v>130</v>
      </c>
      <c r="D37" s="14" t="n">
        <v>1.62</v>
      </c>
      <c r="E37" s="14" t="n">
        <v>210.6</v>
      </c>
      <c r="F37" s="14" t="n">
        <v>16.45</v>
      </c>
      <c r="G37" s="14" t="n">
        <v>227.05</v>
      </c>
      <c r="H37" s="14" t="n">
        <v>31.26</v>
      </c>
      <c r="I37" s="14" t="n">
        <v>258.31</v>
      </c>
      <c r="J37" s="14" t="n">
        <v>258.31</v>
      </c>
      <c r="K37" s="14" t="n">
        <v>258.31</v>
      </c>
      <c r="L37" t="inlineStr">
        <is>
          <t>✓ Match</t>
        </is>
      </c>
    </row>
    <row r="38">
      <c r="A38" t="inlineStr">
        <is>
          <t>Remove premium carpet pad</t>
        </is>
      </c>
      <c r="B38" t="inlineStr">
        <is>
          <t>SF</t>
        </is>
      </c>
      <c r="C38" t="n">
        <v>130</v>
      </c>
      <c r="D38" s="14" t="n">
        <v>0.96</v>
      </c>
      <c r="E38" s="14" t="n">
        <v>124.8</v>
      </c>
      <c r="F38" s="14" t="n">
        <v>9.5</v>
      </c>
      <c r="G38" s="14" t="n">
        <v>134.3</v>
      </c>
      <c r="H38" s="14" t="n">
        <v>19.77</v>
      </c>
      <c r="I38" s="14" t="n">
        <v>154.07</v>
      </c>
      <c r="J38" s="14" t="n">
        <v>154.07</v>
      </c>
      <c r="K38" s="14" t="n">
        <v>154.07</v>
      </c>
      <c r="L38" t="inlineStr">
        <is>
          <t>✓ Match</t>
        </is>
      </c>
    </row>
    <row r="39">
      <c r="A39" t="inlineStr">
        <is>
          <t>Remove solid countertop</t>
        </is>
      </c>
      <c r="B39" t="inlineStr">
        <is>
          <t>SF</t>
        </is>
      </c>
      <c r="C39" t="n">
        <v>32</v>
      </c>
      <c r="D39" s="14" t="n">
        <v>10.19</v>
      </c>
      <c r="E39" s="14" t="n">
        <v>326.08</v>
      </c>
      <c r="F39" s="14" t="n">
        <v>27.31</v>
      </c>
      <c r="G39" s="14" t="n">
        <v>353.39</v>
      </c>
      <c r="H39" s="14" t="n">
        <v>40.87</v>
      </c>
      <c r="I39" s="14" t="n">
        <v>394.26</v>
      </c>
      <c r="J39" s="14" t="n">
        <v>394.26</v>
      </c>
      <c r="K39" s="14" t="n">
        <v>394.26</v>
      </c>
      <c r="L39" t="inlineStr">
        <is>
          <t>✓ Match</t>
        </is>
      </c>
    </row>
    <row r="40">
      <c r="A40" t="inlineStr">
        <is>
          <t>Remove wall cabinets</t>
        </is>
      </c>
      <c r="B40" t="inlineStr">
        <is>
          <t>LF</t>
        </is>
      </c>
      <c r="C40" t="n">
        <v>20</v>
      </c>
      <c r="D40" s="14" t="n">
        <v>12.08</v>
      </c>
      <c r="E40" s="14" t="n">
        <v>241.6</v>
      </c>
      <c r="F40" s="14" t="n">
        <v>21.73</v>
      </c>
      <c r="G40" s="14" t="n">
        <v>263.33</v>
      </c>
      <c r="H40" s="14" t="n">
        <v>31.55</v>
      </c>
      <c r="I40" s="14" t="n">
        <v>294.88</v>
      </c>
      <c r="J40" s="14" t="n">
        <v>294.88</v>
      </c>
      <c r="K40" s="14" t="n">
        <v>294.88</v>
      </c>
      <c r="L40" t="inlineStr">
        <is>
          <t>✓ Match</t>
        </is>
      </c>
    </row>
    <row r="41">
      <c r="A41" t="inlineStr">
        <is>
          <t>Remove wall insulation</t>
        </is>
      </c>
      <c r="B41" t="inlineStr">
        <is>
          <t>SF</t>
        </is>
      </c>
      <c r="C41" t="n">
        <v>25</v>
      </c>
      <c r="D41" s="14" t="n">
        <v>1.4</v>
      </c>
      <c r="E41" s="14" t="n">
        <v>35</v>
      </c>
      <c r="F41" s="14" t="n">
        <v>2.68</v>
      </c>
      <c r="G41" s="14" t="n">
        <v>37.68</v>
      </c>
      <c r="H41" s="14" t="n">
        <v>4.94</v>
      </c>
      <c r="I41" s="14" t="n">
        <v>42.62</v>
      </c>
      <c r="J41" s="14" t="n">
        <v>42.62</v>
      </c>
      <c r="K41" s="14" t="n">
        <v>42.62</v>
      </c>
      <c r="L41" t="inlineStr">
        <is>
          <t>✓ Match</t>
        </is>
      </c>
    </row>
    <row r="42">
      <c r="A42" t="inlineStr">
        <is>
          <t>Standard hours service call</t>
        </is>
      </c>
      <c r="B42" t="inlineStr">
        <is>
          <t>EA</t>
        </is>
      </c>
      <c r="C42" t="n">
        <v>1</v>
      </c>
      <c r="D42" s="14" t="n">
        <v>161.75</v>
      </c>
      <c r="E42" s="14" t="n">
        <v>161.75</v>
      </c>
      <c r="F42" s="14" t="n">
        <v>13.62</v>
      </c>
      <c r="G42" s="14" t="n">
        <v>175.37</v>
      </c>
      <c r="H42" s="14" t="n">
        <v>22.95</v>
      </c>
      <c r="I42" s="14" t="n">
        <v>198.32</v>
      </c>
      <c r="J42" s="14" t="n">
        <v>198.32</v>
      </c>
      <c r="K42" s="14" t="n">
        <v>198.32</v>
      </c>
      <c r="L42" t="inlineStr">
        <is>
          <t>✓ Match</t>
        </is>
      </c>
    </row>
    <row r="43">
      <c r="A43" t="inlineStr">
        <is>
          <t>Tall pantry cabinet - install</t>
        </is>
      </c>
      <c r="B43" t="inlineStr">
        <is>
          <t>LF</t>
        </is>
      </c>
      <c r="C43" t="n">
        <v>3.5</v>
      </c>
      <c r="D43" s="14" t="n">
        <v>370.1</v>
      </c>
      <c r="E43" s="14" t="n">
        <v>1295.35</v>
      </c>
      <c r="F43" s="14" t="n">
        <v>115.46</v>
      </c>
      <c r="G43" s="14" t="n">
        <v>1410.81</v>
      </c>
      <c r="H43" s="14" t="n">
        <v>196.44</v>
      </c>
      <c r="I43" s="14" t="n">
        <v>1607.25</v>
      </c>
      <c r="J43" s="14" t="n">
        <v>1607.25</v>
      </c>
      <c r="K43" s="14" t="n">
        <v>1607.25</v>
      </c>
      <c r="L43" t="inlineStr">
        <is>
          <t>✓ Match</t>
        </is>
      </c>
    </row>
    <row r="44">
      <c r="A44" t="inlineStr">
        <is>
          <t>Texture walls - match existing</t>
        </is>
      </c>
      <c r="B44" t="inlineStr">
        <is>
          <t>SF</t>
        </is>
      </c>
      <c r="C44" t="n">
        <v>200</v>
      </c>
      <c r="D44" s="14" t="n">
        <v>1.24</v>
      </c>
      <c r="E44" s="14" t="n">
        <v>248</v>
      </c>
      <c r="F44" s="14" t="n">
        <v>16.15</v>
      </c>
      <c r="G44" s="14" t="n">
        <v>264.15</v>
      </c>
      <c r="H44" s="14" t="n">
        <v>35.65</v>
      </c>
      <c r="I44" s="14" t="n">
        <v>299.8</v>
      </c>
      <c r="J44" s="14" t="n">
        <v>299.8</v>
      </c>
      <c r="K44" s="14" t="n">
        <v>299.8</v>
      </c>
      <c r="L44" t="inlineStr">
        <is>
          <t>✓ Match</t>
        </is>
      </c>
    </row>
    <row r="45">
      <c r="A45" t="inlineStr">
        <is>
          <t>Texture walls/ceiling</t>
        </is>
      </c>
      <c r="B45" t="inlineStr">
        <is>
          <t>SF</t>
        </is>
      </c>
      <c r="C45" t="n">
        <v>220</v>
      </c>
      <c r="D45" s="14" t="n">
        <v>1.37</v>
      </c>
      <c r="E45" s="14" t="n">
        <v>301.4</v>
      </c>
      <c r="F45" s="14" t="n">
        <v>22.02</v>
      </c>
      <c r="G45" s="14" t="n">
        <v>323.42</v>
      </c>
      <c r="H45" s="14" t="n">
        <v>38.35</v>
      </c>
      <c r="I45" s="14" t="n">
        <v>361.77</v>
      </c>
      <c r="J45" s="14" t="n">
        <v>361.77</v>
      </c>
      <c r="K45" s="14" t="n">
        <v>361.77</v>
      </c>
      <c r="L45" t="inlineStr">
        <is>
          <t>✓ Match</t>
        </is>
      </c>
    </row>
    <row r="46">
      <c r="A46" t="inlineStr">
        <is>
          <t>Water extraction - carpet</t>
        </is>
      </c>
      <c r="B46" t="inlineStr">
        <is>
          <t>SF</t>
        </is>
      </c>
      <c r="C46" t="n">
        <v>120</v>
      </c>
      <c r="D46" s="14" t="n">
        <v>1.24</v>
      </c>
      <c r="E46" s="14" t="n">
        <v>148.8</v>
      </c>
      <c r="F46" s="14" t="n">
        <v>12.22</v>
      </c>
      <c r="G46" s="14" t="n">
        <v>161.02</v>
      </c>
      <c r="H46" s="14" t="n">
        <v>20.92</v>
      </c>
      <c r="I46" s="14" t="n">
        <v>181.94</v>
      </c>
      <c r="J46" s="14" t="n">
        <v>181.94</v>
      </c>
      <c r="K46" s="14" t="n">
        <v>181.94</v>
      </c>
      <c r="L46" t="inlineStr">
        <is>
          <t>✓ Match</t>
        </is>
      </c>
    </row>
    <row r="48">
      <c r="A48" s="4" t="inlineStr">
        <is>
          <t>TOTALS</t>
        </is>
      </c>
      <c r="C48" s="4">
        <f>SUM(C3:C46)</f>
        <v/>
      </c>
      <c r="E48" s="11">
        <f>SUM(E3:E46)</f>
        <v/>
      </c>
      <c r="F48" s="11">
        <f>SUM(F3:F46)</f>
        <v/>
      </c>
      <c r="G48" s="11">
        <f>SUM(G3:G46)</f>
        <v/>
      </c>
      <c r="H48" s="11">
        <f>SUM(H3:H46)</f>
        <v/>
      </c>
      <c r="I48" s="11">
        <f>SUM(I3:I46)</f>
        <v/>
      </c>
      <c r="J48" s="11">
        <f>SUM(J3:J46)</f>
        <v/>
      </c>
      <c r="K48" s="11">
        <f>SUM(K3:K46)</f>
        <v/>
      </c>
      <c r="L48" s="4">
        <f>IF(K48=0,"N/A",IF(ABS(J48-K48)&lt;=MAX(1,ABS(K48)*0.0001),"✓ Match",ROUND(J48-K48,2)))</f>
        <v/>
      </c>
    </row>
    <row r="49">
      <c r="A49" s="4" t="inlineStr">
        <is>
          <t>Check-Total</t>
        </is>
      </c>
      <c r="E49" s="14" t="n"/>
      <c r="F49" s="14" t="n"/>
      <c r="G49" s="14" t="n"/>
      <c r="H49" s="14" t="n"/>
      <c r="I49" s="14" t="n"/>
      <c r="J49" s="11">
        <f>SUM(J3:J46)</f>
        <v/>
      </c>
      <c r="K49" s="11">
        <f>SUM(K3:K46)</f>
        <v/>
      </c>
      <c r="L49" s="4">
        <f>IF(K49=0,"N/A",IF(ABS(J49-K49)&lt;=MAX(1,ABS(K49)*0.0001),"✓ Match",ROUND(J49-K49,2)))</f>
        <v/>
      </c>
    </row>
    <row r="52">
      <c r="E52" s="14" t="n">
        <v>18297.88</v>
      </c>
    </row>
    <row r="55">
      <c r="A55" s="4" t="inlineStr">
        <is>
          <t>COVERAGE SUMMARY</t>
        </is>
      </c>
    </row>
    <row r="56">
      <c r="A56" s="28" t="inlineStr">
        <is>
          <t>The figures below reflect auto-detected totals from the PDF. Status is informational for basic support.</t>
        </is>
      </c>
    </row>
    <row r="57">
      <c r="B57" s="4" t="inlineStr">
        <is>
          <t>Auto-Detected</t>
        </is>
      </c>
      <c r="C57" s="4" t="inlineStr">
        <is>
          <t>Calculated</t>
        </is>
      </c>
      <c r="D57" s="4" t="inlineStr">
        <is>
          <t>PDF Scraped</t>
        </is>
      </c>
      <c r="E57" s="4" t="inlineStr">
        <is>
          <t>Status</t>
        </is>
      </c>
    </row>
    <row r="58">
      <c r="A58" s="4" t="inlineStr">
        <is>
          <t>Summary for Estimate 2</t>
        </is>
      </c>
    </row>
    <row r="59">
      <c r="A59" s="4" t="inlineStr">
        <is>
          <t>Line Item Total</t>
        </is>
      </c>
      <c r="B59" s="11" t="n">
        <v>18297.88</v>
      </c>
      <c r="C59" s="12" t="n">
        <v>18297.88</v>
      </c>
      <c r="D59" s="15" t="n">
        <v>18297.88</v>
      </c>
      <c r="E59" s="13" t="inlineStr">
        <is>
          <t>✓ Match</t>
        </is>
      </c>
    </row>
    <row r="60">
      <c r="A60" t="inlineStr">
        <is>
          <t>Tax</t>
        </is>
      </c>
      <c r="B60" t="n">
        <v>1385.75</v>
      </c>
      <c r="C60" t="n">
        <v>1385.75</v>
      </c>
      <c r="D60" s="15" t="n">
        <v>1385.75</v>
      </c>
      <c r="E60" s="13" t="inlineStr">
        <is>
          <t>✓ Match</t>
        </is>
      </c>
    </row>
    <row r="61">
      <c r="A61" t="inlineStr">
        <is>
          <t>O&amp;P</t>
        </is>
      </c>
      <c r="B61" t="n">
        <v>2371.53</v>
      </c>
      <c r="C61" t="n">
        <v>2371.53</v>
      </c>
      <c r="D61" s="15" t="n">
        <v>2371.53</v>
      </c>
      <c r="E61" s="13" t="inlineStr">
        <is>
          <t>✓ Match</t>
        </is>
      </c>
    </row>
    <row r="62">
      <c r="A62" s="4" t="inlineStr">
        <is>
          <t>Replacement Cost Value</t>
        </is>
      </c>
      <c r="B62" s="11" t="n">
        <v>22055.16</v>
      </c>
      <c r="C62" s="12" t="n">
        <v>22055.16</v>
      </c>
      <c r="D62" s="15" t="n">
        <v>22055.16</v>
      </c>
      <c r="E62" s="13" t="inlineStr">
        <is>
          <t>✓ Match</t>
        </is>
      </c>
    </row>
    <row r="65">
      <c r="A65" s="4" t="inlineStr">
        <is>
          <t>SUMMARY FOR ESTIMATE 2 - Standardized Labels</t>
        </is>
      </c>
    </row>
    <row r="66">
      <c r="A66" s="28" t="inlineStr">
        <is>
          <t>Ambiguous labels (e.g., "RCV") have been standardized to explicit names like "Total w/Tax+O&amp;P" for clarity.</t>
        </is>
      </c>
    </row>
    <row r="67">
      <c r="A67" t="inlineStr">
        <is>
          <t>Line Item Total (qty*total unit cost only)</t>
        </is>
      </c>
      <c r="B67" t="n">
        <v>18297.88</v>
      </c>
      <c r="C67" t="n">
        <v>18297.88</v>
      </c>
      <c r="D67" s="15" t="n">
        <v>18297.88</v>
      </c>
      <c r="E67" s="13" t="inlineStr">
        <is>
          <t>✓ Match</t>
        </is>
      </c>
    </row>
    <row r="68">
      <c r="A68" t="inlineStr">
        <is>
          <t>Total Tax</t>
        </is>
      </c>
      <c r="B68" t="n">
        <v>1385.75</v>
      </c>
      <c r="C68" t="n">
        <v>1385.75</v>
      </c>
      <c r="D68" s="15" t="n">
        <v>1385.75</v>
      </c>
      <c r="E68" s="13" t="inlineStr">
        <is>
          <t>✓ Match</t>
        </is>
      </c>
    </row>
    <row r="69">
      <c r="A69" t="inlineStr">
        <is>
          <t>Line Item Total + Tax</t>
        </is>
      </c>
      <c r="B69" t="n">
        <v>19683.63</v>
      </c>
      <c r="C69" t="n">
        <v>19683.63</v>
      </c>
      <c r="D69" s="15" t="n">
        <v>19683.63</v>
      </c>
      <c r="E69" s="13" t="inlineStr">
        <is>
          <t>✓ Match</t>
        </is>
      </c>
    </row>
    <row r="71">
      <c r="A71" t="inlineStr">
        <is>
          <t>O&amp;P</t>
        </is>
      </c>
      <c r="B71" t="n">
        <v>2371.53</v>
      </c>
      <c r="C71" t="n">
        <v>2371.53</v>
      </c>
      <c r="D71" s="15" t="n">
        <v>2371.53</v>
      </c>
      <c r="E71" s="13" t="inlineStr">
        <is>
          <t>✓ Match</t>
        </is>
      </c>
    </row>
    <row r="72">
      <c r="A72" t="inlineStr">
        <is>
          <t>Total w/Tax+O&amp;P</t>
        </is>
      </c>
      <c r="B72" t="n">
        <v>22055.16</v>
      </c>
      <c r="C72" t="n">
        <v>22055.16</v>
      </c>
      <c r="D72" s="15" t="n">
        <v>22055.16</v>
      </c>
      <c r="E72" s="13" t="inlineStr">
        <is>
          <t>✓ Match</t>
        </is>
      </c>
    </row>
  </sheetData>
  <conditionalFormatting sqref="L3:L52">
    <cfRule type="expression" priority="1" dxfId="0">
      <formula>L3="✓ Match"</formula>
    </cfRule>
    <cfRule type="expression" priority="2" dxfId="3">
      <formula>AND(L3&lt;&gt;"✓ Match",L3&lt;&gt;"N/A")</formula>
    </cfRule>
    <cfRule type="expression" priority="3" dxfId="4">
      <formula>L3="N/A"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FCC00"/>
    <outlinePr summaryBelow="1" summaryRight="1"/>
    <pageSetUpPr/>
  </sheetPr>
  <dimension ref="A1:E48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33.90000000000001" customWidth="1" min="3" max="3"/>
    <col width="21.8" customWidth="1" min="4" max="4"/>
    <col width="10" customWidth="1" min="5" max="5"/>
  </cols>
  <sheetData>
    <row r="1">
      <c r="A1" s="17" t="inlineStr">
        <is>
          <t>COVERAGE SUMMARY</t>
        </is>
      </c>
      <c r="B1" s="18" t="n"/>
      <c r="C1" s="18" t="n"/>
      <c r="D1" s="18" t="n"/>
      <c r="E1" s="18" t="n"/>
    </row>
    <row r="2">
      <c r="A2" s="29" t="inlineStr">
        <is>
          <t>The figures below reflect exactly what the user entered during the wizard at set-up. The user copied them directly from the estimate PDF file.</t>
        </is>
      </c>
    </row>
    <row r="4">
      <c r="A4" s="30" t="inlineStr">
        <is>
          <t>Summary for Estimate 2</t>
        </is>
      </c>
    </row>
    <row r="5">
      <c r="A5" s="4" t="inlineStr">
        <is>
          <t>Line Item Total</t>
        </is>
      </c>
      <c r="B5" s="11" t="n">
        <v>18297.88</v>
      </c>
    </row>
    <row r="6">
      <c r="A6" t="inlineStr">
        <is>
          <t>Tax</t>
        </is>
      </c>
      <c r="B6" s="14" t="n">
        <v>1385.75</v>
      </c>
    </row>
    <row r="7">
      <c r="A7" t="inlineStr">
        <is>
          <t>Overhead &amp; Profit (O&amp;P)</t>
        </is>
      </c>
      <c r="B7" s="14" t="n">
        <v>2371.53</v>
      </c>
      <c r="C7" s="31" t="inlineStr">
        <is>
          <t>(PDF: O&amp;P)</t>
        </is>
      </c>
    </row>
    <row r="8">
      <c r="A8" s="4" t="inlineStr">
        <is>
          <t>Replacement Cost Value (RCV)</t>
        </is>
      </c>
      <c r="B8" s="11" t="n">
        <v>22055.16</v>
      </c>
      <c r="C8" s="31" t="inlineStr">
        <is>
          <t>(PDF: Replacement Cost Value)</t>
        </is>
      </c>
    </row>
    <row r="11">
      <c r="A11" s="32" t="inlineStr">
        <is>
          <t>SUMMARY FOR ESTIMATE 2 - Standardized Labels</t>
        </is>
      </c>
    </row>
    <row r="12">
      <c r="A12" s="29" t="inlineStr">
        <is>
          <t>Ambiguous labels (e.g., "RCV") have been standardized to explicit names like "Total w/Tax+O&amp;P" for clarity.</t>
        </is>
      </c>
    </row>
    <row r="13">
      <c r="A13" s="33" t="inlineStr">
        <is>
          <t>Line Item Total (qty*total unit cost only)</t>
        </is>
      </c>
      <c r="B13" s="15" t="n">
        <v>18297.88</v>
      </c>
    </row>
    <row r="14">
      <c r="A14" t="inlineStr">
        <is>
          <t>Total Tax</t>
        </is>
      </c>
      <c r="B14" s="15" t="n">
        <v>1385.75</v>
      </c>
    </row>
    <row r="15">
      <c r="A15" t="inlineStr">
        <is>
          <t>Line Item Total + Tax</t>
        </is>
      </c>
      <c r="B15" s="15" t="n">
        <v>19683.63</v>
      </c>
    </row>
    <row r="17">
      <c r="A17" t="inlineStr">
        <is>
          <t>O&amp;P</t>
        </is>
      </c>
      <c r="B17" s="15" t="n">
        <v>2371.53</v>
      </c>
    </row>
    <row r="18">
      <c r="A18" s="4" t="inlineStr">
        <is>
          <t>Total w/Tax+O&amp;P</t>
        </is>
      </c>
      <c r="B18" s="12" t="n">
        <v>22055.16</v>
      </c>
    </row>
    <row r="21">
      <c r="A21" s="18" t="n"/>
      <c r="B21" s="18" t="n"/>
      <c r="C21" s="18" t="n"/>
      <c r="D21" s="18" t="n"/>
    </row>
    <row r="25">
      <c r="A25" s="17" t="inlineStr">
        <is>
          <t>ROOM SUMMARY</t>
        </is>
      </c>
      <c r="B25" s="18" t="n"/>
      <c r="C25" s="18" t="n"/>
      <c r="D25" s="18" t="n"/>
    </row>
    <row r="26">
      <c r="A26" s="29" t="inlineStr">
        <is>
          <t>These rooms and totals are calculated directly from the extracted line item data in the "All Rooms" sheet.</t>
        </is>
      </c>
    </row>
    <row r="28">
      <c r="A28" s="4" t="inlineStr">
        <is>
          <t>Room</t>
        </is>
      </c>
      <c r="B28" s="4" t="inlineStr">
        <is>
          <t>Items</t>
        </is>
      </c>
      <c r="C28" s="4" t="inlineStr">
        <is>
          <t>Totals from PDF</t>
        </is>
      </c>
      <c r="D28" s="4" t="inlineStr">
        <is>
          <t>Calculated Totals</t>
        </is>
      </c>
      <c r="E28" s="4" t="inlineStr">
        <is>
          <t>Status</t>
        </is>
      </c>
    </row>
    <row r="29">
      <c r="A29" t="inlineStr">
        <is>
          <t>Kitchen</t>
        </is>
      </c>
      <c r="B29" t="n">
        <v>21</v>
      </c>
      <c r="C29" s="14" t="n">
        <v>15765.07</v>
      </c>
      <c r="D29" s="14" t="n">
        <v>15765.07</v>
      </c>
      <c r="E29" s="13" t="inlineStr">
        <is>
          <t>✓ Match</t>
        </is>
      </c>
    </row>
    <row r="30">
      <c r="A30" t="inlineStr">
        <is>
          <t>Master Bedroom</t>
        </is>
      </c>
      <c r="B30" t="n">
        <v>13</v>
      </c>
      <c r="C30" s="14" t="n">
        <v>3472.55</v>
      </c>
      <c r="D30" s="14" t="n">
        <v>3472.55</v>
      </c>
      <c r="E30" s="13" t="inlineStr">
        <is>
          <t>✓ Match</t>
        </is>
      </c>
    </row>
    <row r="31">
      <c r="A31" t="inlineStr">
        <is>
          <t>Mitigation</t>
        </is>
      </c>
      <c r="B31" t="n">
        <v>11</v>
      </c>
      <c r="C31" s="14" t="n">
        <v>2397.07</v>
      </c>
      <c r="D31" s="14" t="n">
        <v>2397.07</v>
      </c>
      <c r="E31" s="13" t="inlineStr">
        <is>
          <t>✓ Match</t>
        </is>
      </c>
    </row>
    <row r="32">
      <c r="A32" t="inlineStr">
        <is>
          <t>General</t>
        </is>
      </c>
      <c r="B32" t="n">
        <v>2</v>
      </c>
      <c r="C32" s="14" t="n">
        <v>420.47</v>
      </c>
      <c r="D32" s="14" t="n">
        <v>420.47</v>
      </c>
      <c r="E32" s="13" t="inlineStr">
        <is>
          <t>✓ Match</t>
        </is>
      </c>
    </row>
    <row r="33">
      <c r="A33" s="4" t="inlineStr">
        <is>
          <t>TOTAL</t>
        </is>
      </c>
      <c r="B33" s="4">
        <f>SUM(B29:B32)</f>
        <v/>
      </c>
      <c r="C33" s="11">
        <f>SUM(C29:C32)</f>
        <v/>
      </c>
      <c r="D33" s="11">
        <f>SUM(D29:D32)</f>
        <v/>
      </c>
    </row>
    <row r="35">
      <c r="A35" s="4" t="inlineStr">
        <is>
          <t>User Stated RCV (by coverage):</t>
        </is>
      </c>
    </row>
    <row r="36">
      <c r="A36" t="inlineStr">
        <is>
          <t>Summary for Estimate 2</t>
        </is>
      </c>
      <c r="C36" s="14" t="n">
        <v>22055.16</v>
      </c>
    </row>
    <row r="38">
      <c r="A38" t="inlineStr">
        <is>
          <t>User Stated RCV (Entered Coverages):</t>
        </is>
      </c>
      <c r="C38" s="14" t="n">
        <v>22055.16</v>
      </c>
    </row>
    <row r="39">
      <c r="A39" t="inlineStr">
        <is>
          <t>Extracted Total:</t>
        </is>
      </c>
      <c r="C39" s="14" t="n">
        <v>22055.16</v>
      </c>
    </row>
    <row r="40">
      <c r="A40" t="inlineStr">
        <is>
          <t>Difference:</t>
        </is>
      </c>
      <c r="C40" s="14" t="n">
        <v>0</v>
      </c>
      <c r="D40" s="13" t="inlineStr">
        <is>
          <t>✓ Match</t>
        </is>
      </c>
    </row>
    <row r="43">
      <c r="A43" s="10" t="inlineStr">
        <is>
          <t>PDF SCRAPED TOTALS (DISPLAY)</t>
        </is>
      </c>
    </row>
    <row r="44">
      <c r="A44" s="4" t="inlineStr">
        <is>
          <t>Label</t>
        </is>
      </c>
      <c r="B44" s="4" t="inlineStr">
        <is>
          <t>PDF Scraped</t>
        </is>
      </c>
    </row>
    <row r="45">
      <c r="A45" t="inlineStr">
        <is>
          <t>Line Item Total</t>
        </is>
      </c>
      <c r="B45" s="15" t="n">
        <v>18297.88</v>
      </c>
    </row>
    <row r="46">
      <c r="A46" t="inlineStr">
        <is>
          <t>Tax</t>
        </is>
      </c>
      <c r="B46" s="15" t="n">
        <v>1385.75</v>
      </c>
    </row>
    <row r="47">
      <c r="A47" t="inlineStr">
        <is>
          <t>O&amp;P</t>
        </is>
      </c>
      <c r="B47" s="15" t="n">
        <v>2371.53</v>
      </c>
    </row>
    <row r="48">
      <c r="A48" t="inlineStr">
        <is>
          <t>Replacement Cost Value</t>
        </is>
      </c>
      <c r="B48" s="15" t="n">
        <v>22055.16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0CC00"/>
    <outlinePr summaryBelow="1" summaryRight="1"/>
    <pageSetUpPr/>
  </sheetPr>
  <dimension ref="A1:C43"/>
  <sheetViews>
    <sheetView workbookViewId="0">
      <selection activeCell="A1" sqref="A1"/>
    </sheetView>
  </sheetViews>
  <sheetFormatPr baseColWidth="8" defaultRowHeight="15"/>
  <cols>
    <col width="22" customWidth="1" min="1" max="1"/>
    <col width="33" customWidth="1" min="2" max="2"/>
  </cols>
  <sheetData>
    <row r="1">
      <c r="A1" s="34" t="inlineStr">
        <is>
          <t>ESTIMATE LETTERHEAD</t>
        </is>
      </c>
      <c r="B1" s="18" t="n"/>
      <c r="C1" s="18" t="n"/>
    </row>
    <row r="2">
      <c r="A2" t="inlineStr">
        <is>
          <t>Company Name</t>
        </is>
      </c>
      <c r="B2" t="inlineStr">
        <is>
          <t>XYZ Insurance Co</t>
        </is>
      </c>
    </row>
    <row r="3">
      <c r="A3" t="inlineStr">
        <is>
          <t>Street Address</t>
        </is>
      </c>
      <c r="B3" t="inlineStr">
        <is>
          <t>456 Oak Avenue</t>
        </is>
      </c>
    </row>
    <row r="4">
      <c r="A4" t="inlineStr">
        <is>
          <t>City, State, ZIP</t>
        </is>
      </c>
      <c r="B4" t="inlineStr">
        <is>
          <t>Walla Walla WA 99362</t>
        </is>
      </c>
    </row>
    <row r="5">
      <c r="A5" t="inlineStr">
        <is>
          <t>Phone</t>
        </is>
      </c>
      <c r="B5" t="inlineStr">
        <is>
          <t>(509) 555-0199</t>
        </is>
      </c>
    </row>
    <row r="6">
      <c r="A6" t="inlineStr">
        <is>
          <t>Email</t>
        </is>
      </c>
      <c r="B6" t="inlineStr">
        <is>
          <t>claims@xyzinsurance.example.com</t>
        </is>
      </c>
    </row>
    <row r="7">
      <c r="A7" t="inlineStr">
        <is>
          <t>Website</t>
        </is>
      </c>
      <c r="B7" t="inlineStr">
        <is>
          <t>www.xyzinsurance.example.com</t>
        </is>
      </c>
    </row>
    <row r="8">
      <c r="A8" s="18" t="n"/>
      <c r="B8" s="18" t="n"/>
      <c r="C8" s="18" t="n"/>
    </row>
    <row r="10">
      <c r="A10" s="34" t="inlineStr">
        <is>
          <t>INSURED INFORMATION</t>
        </is>
      </c>
      <c r="B10" s="18" t="n"/>
      <c r="C10" s="18" t="n"/>
    </row>
    <row r="11">
      <c r="A11" t="inlineStr">
        <is>
          <t>Insured</t>
        </is>
      </c>
      <c r="B11" t="inlineStr">
        <is>
          <t>Sample, Jordan</t>
        </is>
      </c>
    </row>
    <row r="12">
      <c r="A12" t="inlineStr">
        <is>
          <t>Loss Address</t>
        </is>
      </c>
      <c r="B12" t="inlineStr">
        <is>
          <t>123 Elm Street</t>
        </is>
      </c>
    </row>
    <row r="13">
      <c r="A13" t="inlineStr">
        <is>
          <t>City</t>
        </is>
      </c>
      <c r="B13" t="inlineStr">
        <is>
          <t>Walla Walla</t>
        </is>
      </c>
    </row>
    <row r="14">
      <c r="A14" t="inlineStr">
        <is>
          <t>State</t>
        </is>
      </c>
      <c r="B14" t="inlineStr">
        <is>
          <t>WA</t>
        </is>
      </c>
    </row>
    <row r="15">
      <c r="A15" t="inlineStr">
        <is>
          <t>Zip Code</t>
        </is>
      </c>
      <c r="B15" t="inlineStr">
        <is>
          <t>99362</t>
        </is>
      </c>
    </row>
    <row r="16">
      <c r="A16" t="inlineStr">
        <is>
          <t>Phone</t>
        </is>
      </c>
      <c r="B16" t="inlineStr">
        <is>
          <t>(509) 555-0182</t>
        </is>
      </c>
    </row>
    <row r="17">
      <c r="A17" t="inlineStr">
        <is>
          <t>Email</t>
        </is>
      </c>
      <c r="B17" t="inlineStr">
        <is>
          <t>jordan.sample@example.com</t>
        </is>
      </c>
    </row>
    <row r="18">
      <c r="A18" s="18" t="n"/>
      <c r="B18" s="18" t="n"/>
      <c r="C18" s="18" t="n"/>
    </row>
    <row r="20">
      <c r="A20" s="34" t="inlineStr">
        <is>
          <t>CLAIM INFORMATION</t>
        </is>
      </c>
      <c r="B20" s="18" t="n"/>
      <c r="C20" s="18" t="n"/>
    </row>
    <row r="21">
      <c r="A21" t="inlineStr">
        <is>
          <t>Insurance Carrier</t>
        </is>
      </c>
      <c r="B21" t="inlineStr">
        <is>
          <t>Demo Insurance Co</t>
        </is>
      </c>
    </row>
    <row r="22">
      <c r="A22" t="inlineStr">
        <is>
          <t>Claim Number</t>
        </is>
      </c>
      <c r="B22" t="inlineStr">
        <is>
          <t>DEMO-2026-001</t>
        </is>
      </c>
    </row>
    <row r="23">
      <c r="A23" t="inlineStr">
        <is>
          <t>Policy Number</t>
        </is>
      </c>
      <c r="B23" t="inlineStr">
        <is>
          <t>SAMPLE-POL-8842-01</t>
        </is>
      </c>
    </row>
    <row r="24">
      <c r="A24" t="inlineStr">
        <is>
          <t>Date of Loss</t>
        </is>
      </c>
      <c r="B24" t="inlineStr">
        <is>
          <t>02/01/2026</t>
        </is>
      </c>
    </row>
    <row r="25">
      <c r="A25" t="inlineStr">
        <is>
          <t>Type of Loss</t>
        </is>
      </c>
      <c r="B25" t="inlineStr">
        <is>
          <t>Water</t>
        </is>
      </c>
    </row>
    <row r="26">
      <c r="A26" t="inlineStr">
        <is>
          <t>Adjuster</t>
        </is>
      </c>
      <c r="B26" t="inlineStr">
        <is>
          <t>Taylor Morgan</t>
        </is>
      </c>
    </row>
    <row r="27">
      <c r="A27" t="inlineStr">
        <is>
          <t>Adjuster Phone</t>
        </is>
      </c>
      <c r="B27" t="inlineStr">
        <is>
          <t>(206) 555-0148</t>
        </is>
      </c>
    </row>
    <row r="28">
      <c r="A28" s="18" t="n"/>
      <c r="B28" s="18" t="n"/>
      <c r="C28" s="18" t="n"/>
    </row>
    <row r="30">
      <c r="A30" s="34" t="inlineStr">
        <is>
          <t>ESTIMATE INFORMATION</t>
        </is>
      </c>
      <c r="B30" s="18" t="n"/>
      <c r="C30" s="18" t="n"/>
    </row>
    <row r="31">
      <c r="A31" t="inlineStr">
        <is>
          <t>Estimate Number</t>
        </is>
      </c>
      <c r="B31" t="inlineStr">
        <is>
          <t>EST-2026-0001</t>
        </is>
      </c>
    </row>
    <row r="32">
      <c r="A32" t="inlineStr">
        <is>
          <t>Price List</t>
        </is>
      </c>
      <c r="B32" t="inlineStr">
        <is>
          <t>WAWW8X_FEB26</t>
        </is>
      </c>
    </row>
    <row r="33">
      <c r="A33" t="inlineStr">
        <is>
          <t>Estimate Type</t>
        </is>
      </c>
      <c r="B33" t="inlineStr">
        <is>
          <t>Mitigation + Rebuild</t>
        </is>
      </c>
    </row>
    <row r="34">
      <c r="A34" t="inlineStr">
        <is>
          <t>Date Contacted</t>
        </is>
      </c>
      <c r="B34" t="inlineStr">
        <is>
          <t>02/02/2026</t>
        </is>
      </c>
    </row>
    <row r="35">
      <c r="A35" t="inlineStr">
        <is>
          <t>Date Inspected</t>
        </is>
      </c>
      <c r="B35" t="inlineStr">
        <is>
          <t>02/03/2026</t>
        </is>
      </c>
    </row>
    <row r="36">
      <c r="A36" t="inlineStr">
        <is>
          <t>Date Est. Completed</t>
        </is>
      </c>
      <c r="B36" t="inlineStr">
        <is>
          <t>02/22/2026</t>
        </is>
      </c>
    </row>
    <row r="37">
      <c r="A37" t="inlineStr">
        <is>
          <t>Date Received</t>
        </is>
      </c>
      <c r="B37" t="inlineStr">
        <is>
          <t>02/02/2026</t>
        </is>
      </c>
    </row>
    <row r="38">
      <c r="A38" t="inlineStr">
        <is>
          <t>Date Entered</t>
        </is>
      </c>
      <c r="B38" t="inlineStr">
        <is>
          <t>02/28/2026</t>
        </is>
      </c>
    </row>
    <row r="39">
      <c r="A39" t="inlineStr">
        <is>
          <t>Estimator Name</t>
        </is>
      </c>
      <c r="B39" t="inlineStr">
        <is>
          <t>Chris Allen</t>
        </is>
      </c>
    </row>
    <row r="40">
      <c r="A40" t="inlineStr">
        <is>
          <t>Estimator Phone</t>
        </is>
      </c>
      <c r="B40" t="inlineStr">
        <is>
          <t>(509) 555-0107</t>
        </is>
      </c>
    </row>
    <row r="41">
      <c r="A41" t="inlineStr">
        <is>
          <t>Estimator Company</t>
        </is>
      </c>
      <c r="B41" t="inlineStr">
        <is>
          <t>XYZ Insurance Co</t>
        </is>
      </c>
    </row>
    <row r="42">
      <c r="A42" t="inlineStr">
        <is>
          <t>Reference Company</t>
        </is>
      </c>
      <c r="B42" t="inlineStr">
        <is>
          <t>Demo Insurance Co</t>
        </is>
      </c>
    </row>
    <row r="43">
      <c r="A43" s="18" t="n"/>
      <c r="B43" s="18" t="n"/>
      <c r="C43" s="18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066FF"/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80" customWidth="1" min="1" max="1"/>
    <col width="30" customWidth="1" min="2" max="2"/>
    <col width="40" customWidth="1" min="3" max="3"/>
    <col width="25" customWidth="1" min="4" max="4"/>
    <col width="12" customWidth="1" min="5" max="5"/>
  </cols>
  <sheetData>
    <row r="1">
      <c r="A1" s="17" t="inlineStr">
        <is>
          <t>Opening Statements &amp; Other Info</t>
        </is>
      </c>
      <c r="B1" s="18" t="n"/>
      <c r="C1" s="18" t="n"/>
      <c r="D1" s="18" t="n"/>
    </row>
    <row r="3">
      <c r="A3" s="4" t="inlineStr">
        <is>
          <t>Opening Statement (Source)</t>
        </is>
      </c>
    </row>
    <row r="4">
      <c r="A4" t="inlineStr">
        <is>
          <t>Sample estimate produced from project JSON. Notes below intentionally include duplicate text across multiple lines to demonstrate consolidation behavior.</t>
        </is>
      </c>
    </row>
    <row r="6">
      <c r="A6" s="4" t="inlineStr">
        <is>
          <t>Handling Duplicate Notes (Demonstration)</t>
        </is>
      </c>
    </row>
    <row r="7">
      <c r="A7" t="inlineStr">
        <is>
          <t>If identical note text appears on multiple items, this sheet keeps one row and consolidates line numbers.</t>
        </is>
      </c>
    </row>
    <row r="9">
      <c r="A9" s="18" t="n"/>
      <c r="B9" s="18" t="n"/>
      <c r="C9" s="18" t="n"/>
      <c r="D9" s="18" t="n"/>
    </row>
    <row r="11">
      <c r="A11" s="17" t="inlineStr">
        <is>
          <t>LINE ITEM NOTES</t>
        </is>
      </c>
      <c r="B11" s="18" t="n"/>
      <c r="C11" s="18" t="n"/>
      <c r="D11" s="18" t="n"/>
      <c r="E11" s="18" t="n"/>
    </row>
    <row r="12">
      <c r="A12" s="35" t="inlineStr">
        <is>
          <t>Each unique note is shown once with all rooms, descriptions, and line numbers where it appears.</t>
        </is>
      </c>
    </row>
    <row r="14">
      <c r="A14" s="36" t="inlineStr">
        <is>
          <t>Note</t>
        </is>
      </c>
      <c r="B14" s="36" t="inlineStr">
        <is>
          <t>Rooms</t>
        </is>
      </c>
      <c r="C14" s="36" t="inlineStr">
        <is>
          <t>Descriptions</t>
        </is>
      </c>
      <c r="D14" s="36" t="inlineStr">
        <is>
          <t>Line #s</t>
        </is>
      </c>
      <c r="E14" s="36" t="inlineStr">
        <is>
          <t>% of Items</t>
        </is>
      </c>
    </row>
    <row r="15">
      <c r="A15" s="37" t="inlineStr">
        <is>
          <t>Protect in-place finishes and remove debris each day to maintain safe access in occupied areas.</t>
        </is>
      </c>
      <c r="B15" s="38" t="inlineStr">
        <is>
          <t>Master Bedroom, Kitchen</t>
        </is>
      </c>
      <c r="C15" s="38" t="inlineStr">
        <is>
          <t>New 3-1/4 in base trim
...and 5 more. See Line #s column.</t>
        </is>
      </c>
      <c r="D15" s="38" t="inlineStr">
        <is>
          <t>17, 31-35</t>
        </is>
      </c>
      <c r="E15" s="39" t="inlineStr">
        <is>
          <t>13%</t>
        </is>
      </c>
    </row>
    <row r="16">
      <c r="A16" s="37" t="inlineStr">
        <is>
          <t>Paint work assumes prep, spot-prime as needed, and two finish coats to blend with adjacent surfaces.</t>
        </is>
      </c>
      <c r="B16" s="38" t="inlineStr">
        <is>
          <t>Master Bedroom, Kitchen, General</t>
        </is>
      </c>
      <c r="C16" s="38" t="inlineStr">
        <is>
          <t>Remove wall insulation
...and 4 more. See Line #s column.</t>
        </is>
      </c>
      <c r="D16" s="38" t="inlineStr">
        <is>
          <t>23, 27, 40-41, 46</t>
        </is>
      </c>
      <c r="E16" s="39" t="inlineStr">
        <is>
          <t>11%</t>
        </is>
      </c>
    </row>
    <row r="17">
      <c r="A17" s="38" t="inlineStr">
        <is>
          <t>Pricing allows for detach and reset coordination where cabinetry, tops, or fixtures block access.</t>
        </is>
      </c>
      <c r="B17" s="38" t="inlineStr">
        <is>
          <t>Kitchen</t>
        </is>
      </c>
      <c r="C17" s="38" t="inlineStr">
        <is>
          <t>Remove wall cabinets
...and 3 more. See Line #s column.</t>
        </is>
      </c>
      <c r="D17" s="38" t="inlineStr">
        <is>
          <t>31, 34, 36-37</t>
        </is>
      </c>
      <c r="E17" s="39" t="inlineStr">
        <is>
          <t>9%</t>
        </is>
      </c>
    </row>
    <row r="18">
      <c r="A18" s="38" t="inlineStr">
        <is>
          <t>Document moisture readings before close-in and verify dry standard is met prior to rebuild activities.</t>
        </is>
      </c>
      <c r="B18" s="38" t="inlineStr">
        <is>
          <t>Mitigation, Master Bedroom, Kitchen</t>
        </is>
      </c>
      <c r="C18" s="38" t="inlineStr">
        <is>
          <t>Water extraction - carpet
...and 3 more. See Line #s column.</t>
        </is>
      </c>
      <c r="D18" s="38" t="inlineStr">
        <is>
          <t>2, 9, 24, 39</t>
        </is>
      </c>
      <c r="E18" s="39" t="inlineStr">
        <is>
          <t>9%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9900FF"/>
    <outlinePr summaryBelow="1" summaryRight="1"/>
    <pageSetUpPr/>
  </sheetPr>
  <dimension ref="A1:E64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7.3" customWidth="1" min="4" max="4"/>
    <col width="10" customWidth="1" min="5" max="5"/>
  </cols>
  <sheetData>
    <row r="1">
      <c r="A1" s="17" t="inlineStr">
        <is>
          <t>EXTRACTION VERIFICATION REPORT</t>
        </is>
      </c>
      <c r="B1" s="18" t="n"/>
      <c r="C1" s="18" t="n"/>
      <c r="D1" s="18" t="n"/>
      <c r="E1" s="18" t="n"/>
    </row>
    <row r="3">
      <c r="A3" s="18" t="n"/>
      <c r="B3" s="18" t="n"/>
      <c r="C3" s="18" t="n"/>
      <c r="D3" s="18" t="n"/>
      <c r="E3" s="18" t="n"/>
    </row>
    <row r="4">
      <c r="A4" s="10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19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19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19" t="inlineStr">
        <is>
          <t>✓ has data</t>
        </is>
      </c>
    </row>
    <row r="10">
      <c r="B10" t="inlineStr">
        <is>
          <t>UOM</t>
        </is>
      </c>
      <c r="C10" s="19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19" t="inlineStr">
        <is>
          <t>✓ has data</t>
        </is>
      </c>
    </row>
    <row r="12">
      <c r="A12" t="inlineStr">
        <is>
          <t>Unit Price</t>
        </is>
      </c>
      <c r="B12" t="inlineStr">
        <is>
          <t>Total Unit Cost</t>
        </is>
      </c>
      <c r="C12" s="19" t="inlineStr">
        <is>
          <t>✓ has data</t>
        </is>
      </c>
    </row>
    <row r="13">
      <c r="B13" t="inlineStr">
        <is>
          <t>Total</t>
        </is>
      </c>
      <c r="C13" s="19" t="inlineStr">
        <is>
          <t>✓ has data</t>
        </is>
      </c>
    </row>
    <row r="14">
      <c r="A14" t="inlineStr">
        <is>
          <t>TAX</t>
        </is>
      </c>
      <c r="B14" t="inlineStr">
        <is>
          <t>Tax</t>
        </is>
      </c>
      <c r="C14" s="19" t="inlineStr">
        <is>
          <t>✓ has data</t>
        </is>
      </c>
    </row>
    <row r="15">
      <c r="B15" t="inlineStr">
        <is>
          <t>Total w/Tax</t>
        </is>
      </c>
      <c r="C15" s="19" t="inlineStr">
        <is>
          <t>✓ has data</t>
        </is>
      </c>
    </row>
    <row r="16">
      <c r="A16" t="inlineStr">
        <is>
          <t>O&amp;P</t>
        </is>
      </c>
      <c r="B16" t="inlineStr">
        <is>
          <t>O&amp;P</t>
        </is>
      </c>
      <c r="C16" s="19" t="inlineStr">
        <is>
          <t>✓ has data</t>
        </is>
      </c>
    </row>
    <row r="17">
      <c r="A17" t="inlineStr">
        <is>
          <t>TOTAL</t>
        </is>
      </c>
      <c r="B17" t="inlineStr">
        <is>
          <t>Total w/Tax+O&amp;P</t>
        </is>
      </c>
      <c r="C17" s="19" t="inlineStr">
        <is>
          <t>✓ has data</t>
        </is>
      </c>
    </row>
    <row r="18">
      <c r="B18" t="inlineStr">
        <is>
          <t>Reset</t>
        </is>
      </c>
      <c r="C18" s="20" t="inlineStr">
        <is>
          <t>Does Not Exist</t>
        </is>
      </c>
    </row>
    <row r="19">
      <c r="B19" t="inlineStr">
        <is>
          <t>Remove</t>
        </is>
      </c>
      <c r="C19" s="20" t="inlineStr">
        <is>
          <t>Does Not Exist</t>
        </is>
      </c>
    </row>
    <row r="20">
      <c r="B20" t="inlineStr">
        <is>
          <t>Replace</t>
        </is>
      </c>
      <c r="C20" s="20" t="inlineStr">
        <is>
          <t>Does Not Exist</t>
        </is>
      </c>
    </row>
    <row r="22">
      <c r="A22" s="21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3">
      <c r="A23" s="18" t="n"/>
      <c r="B23" s="18" t="n"/>
      <c r="C23" s="18" t="n"/>
      <c r="D23" s="18" t="n"/>
      <c r="E23" s="18" t="n"/>
    </row>
    <row r="25">
      <c r="A25" s="18" t="n"/>
      <c r="B25" s="18" t="n"/>
      <c r="C25" s="18" t="n"/>
      <c r="D25" s="18" t="n"/>
      <c r="E25" s="18" t="n"/>
    </row>
    <row r="26">
      <c r="A26" s="10" t="inlineStr">
        <is>
          <t>ROOM CORRECTIONS</t>
        </is>
      </c>
    </row>
    <row r="28">
      <c r="A28" s="19" t="inlineStr">
        <is>
          <t>✓ The room name/column header template designed in the wizard was not required for this run</t>
        </is>
      </c>
    </row>
    <row r="31">
      <c r="A31" s="18" t="n"/>
      <c r="B31" s="18" t="n"/>
      <c r="C31" s="18" t="n"/>
      <c r="D31" s="18" t="n"/>
      <c r="E31" s="18" t="n"/>
    </row>
    <row r="32">
      <c r="A32" s="10" t="inlineStr">
        <is>
          <t>USER-PROVIDED TOTALS VERIFICATION</t>
        </is>
      </c>
    </row>
    <row r="34">
      <c r="A34" s="22" t="inlineStr">
        <is>
          <t>Coverage: Summary for Estimate 2</t>
        </is>
      </c>
    </row>
    <row r="36">
      <c r="A36" s="4" t="inlineStr">
        <is>
          <t>Item</t>
        </is>
      </c>
      <c r="B36" s="4" t="inlineStr">
        <is>
          <t>PDF Value</t>
        </is>
      </c>
      <c r="C36" s="4" t="inlineStr">
        <is>
          <t>Our Calculated</t>
        </is>
      </c>
      <c r="D36" s="4" t="inlineStr">
        <is>
          <t>Difference</t>
        </is>
      </c>
      <c r="E36" s="4" t="inlineStr">
        <is>
          <t>Status</t>
        </is>
      </c>
    </row>
    <row r="37">
      <c r="A37" t="inlineStr">
        <is>
          <t>Line Item Total</t>
        </is>
      </c>
      <c r="B37" s="3" t="n">
        <v>18297.88</v>
      </c>
      <c r="C37" s="3" t="n">
        <v>18297.88</v>
      </c>
      <c r="D37" s="3" t="n">
        <v>0</v>
      </c>
      <c r="E37" s="23" t="inlineStr">
        <is>
          <t>✓ Match</t>
        </is>
      </c>
    </row>
    <row r="38">
      <c r="A38" s="24" t="inlineStr">
        <is>
          <t xml:space="preserve">  Formula: (QTY × Total Unit Cost)</t>
        </is>
      </c>
    </row>
    <row r="39">
      <c r="A39" t="inlineStr">
        <is>
          <t>Total Tax</t>
        </is>
      </c>
      <c r="B39" s="3" t="n">
        <v>1385.75</v>
      </c>
      <c r="C39" s="3" t="n">
        <v>1385.75</v>
      </c>
      <c r="D39" s="3" t="n">
        <v>-2.273736754432321e-13</v>
      </c>
      <c r="E39" s="23" t="inlineStr">
        <is>
          <t>✓ Match</t>
        </is>
      </c>
    </row>
    <row r="40">
      <c r="A40" s="24" t="inlineStr">
        <is>
          <t xml:space="preserve">  Formula: (Sum of Tax column)</t>
        </is>
      </c>
    </row>
    <row r="41">
      <c r="A41" t="inlineStr">
        <is>
          <t>Total w/Tax+O&amp;P</t>
        </is>
      </c>
      <c r="B41" s="3" t="n">
        <v>22055.16</v>
      </c>
      <c r="C41" s="3" t="n">
        <v>22055.16</v>
      </c>
      <c r="D41" s="3" t="n">
        <v>0</v>
      </c>
      <c r="E41" s="23" t="inlineStr">
        <is>
          <t>✓ Match</t>
        </is>
      </c>
    </row>
    <row r="44">
      <c r="A44" s="18" t="n"/>
      <c r="B44" s="18" t="n"/>
      <c r="C44" s="18" t="n"/>
      <c r="D44" s="18" t="n"/>
      <c r="E44" s="18" t="n"/>
    </row>
    <row r="45">
      <c r="A45" s="10" t="inlineStr">
        <is>
          <t>EXTRACTION ACCURACY</t>
        </is>
      </c>
    </row>
    <row r="47">
      <c r="A47" s="25" t="inlineStr"/>
      <c r="B47" s="25" t="inlineStr">
        <is>
          <t>Auto-Detected</t>
        </is>
      </c>
      <c r="C47" s="25" t="inlineStr">
        <is>
          <t>Extracted from PDF</t>
        </is>
      </c>
      <c r="D47" s="25" t="inlineStr">
        <is>
          <t>Status</t>
        </is>
      </c>
    </row>
    <row r="48">
      <c r="A48" t="inlineStr">
        <is>
          <t>Line Items</t>
        </is>
      </c>
      <c r="B48" t="n">
        <v>47</v>
      </c>
      <c r="C48" t="n">
        <v>47</v>
      </c>
      <c r="D48" s="26" t="inlineStr">
        <is>
          <t>✓ Match</t>
        </is>
      </c>
    </row>
    <row r="49">
      <c r="A49" t="inlineStr">
        <is>
          <t>Rooms</t>
        </is>
      </c>
      <c r="B49" t="n">
        <v>4</v>
      </c>
      <c r="C49" t="n">
        <v>4</v>
      </c>
      <c r="D49" s="26" t="inlineStr">
        <is>
          <t>✓ Match</t>
        </is>
      </c>
    </row>
    <row r="50">
      <c r="A50" t="inlineStr">
        <is>
          <t>Columns</t>
        </is>
      </c>
      <c r="B50" t="n">
        <v>9</v>
      </c>
      <c r="C50" t="n">
        <v>9</v>
      </c>
      <c r="D50" s="26" t="inlineStr">
        <is>
          <t>✓ Match</t>
        </is>
      </c>
    </row>
    <row r="52">
      <c r="A52" s="16" t="inlineStr">
        <is>
          <t>Room-by-Room Breakdown:</t>
        </is>
      </c>
    </row>
    <row r="53">
      <c r="B53" s="4" t="inlineStr">
        <is>
          <t>Line Items Per Room</t>
        </is>
      </c>
      <c r="C53" s="4" t="inlineStr">
        <is>
          <t>Line Items Per Room</t>
        </is>
      </c>
    </row>
    <row r="54">
      <c r="A54" t="inlineStr">
        <is>
          <t xml:space="preserve">  Mitigation</t>
        </is>
      </c>
      <c r="B54" t="n">
        <v>11</v>
      </c>
      <c r="C54" t="n">
        <v>11</v>
      </c>
      <c r="D54" s="26" t="inlineStr">
        <is>
          <t>✓ Match</t>
        </is>
      </c>
    </row>
    <row r="55">
      <c r="A55" t="inlineStr">
        <is>
          <t xml:space="preserve">  Master Bedroom</t>
        </is>
      </c>
      <c r="B55" t="n">
        <v>13</v>
      </c>
      <c r="C55" t="n">
        <v>13</v>
      </c>
      <c r="D55" s="26" t="inlineStr">
        <is>
          <t>✓ Match</t>
        </is>
      </c>
    </row>
    <row r="56">
      <c r="A56" t="inlineStr">
        <is>
          <t xml:space="preserve">  Kitchen</t>
        </is>
      </c>
      <c r="B56" t="n">
        <v>21</v>
      </c>
      <c r="C56" t="n">
        <v>21</v>
      </c>
      <c r="D56" s="26" t="inlineStr">
        <is>
          <t>✓ Match</t>
        </is>
      </c>
    </row>
    <row r="57">
      <c r="A57" t="inlineStr">
        <is>
          <t xml:space="preserve">  General</t>
        </is>
      </c>
      <c r="B57" t="n">
        <v>2</v>
      </c>
      <c r="C57" t="n">
        <v>2</v>
      </c>
      <c r="D57" s="26" t="inlineStr">
        <is>
          <t>✓ Match</t>
        </is>
      </c>
    </row>
    <row r="59">
      <c r="A59" t="inlineStr">
        <is>
          <t>Line Item Total</t>
        </is>
      </c>
      <c r="B59" s="3" t="n">
        <v>18297.88</v>
      </c>
      <c r="C59" s="3" t="n">
        <v>18297.88</v>
      </c>
      <c r="D59" s="26" t="inlineStr">
        <is>
          <t>✓ Match</t>
        </is>
      </c>
    </row>
    <row r="60">
      <c r="A60" t="inlineStr">
        <is>
          <t>Total w/Tax+O&amp;P</t>
        </is>
      </c>
      <c r="B60" s="3" t="n">
        <v>22055.16</v>
      </c>
      <c r="C60" s="3" t="n">
        <v>22055.16</v>
      </c>
      <c r="D60" s="26" t="inlineStr">
        <is>
          <t>✓ Match</t>
        </is>
      </c>
    </row>
    <row r="62">
      <c r="A62" s="18" t="n"/>
      <c r="B62" s="18" t="n"/>
      <c r="C62" s="18" t="n"/>
      <c r="D62" s="18" t="n"/>
      <c r="E62" s="18" t="n"/>
    </row>
    <row r="63">
      <c r="A63" s="4" t="inlineStr">
        <is>
          <t>CONFIDENCE SCORE:</t>
        </is>
      </c>
      <c r="B63" s="27" t="inlineStr">
        <is>
          <t>100%</t>
        </is>
      </c>
    </row>
    <row r="64">
      <c r="A64" s="18" t="n"/>
      <c r="B64" s="18" t="n"/>
      <c r="C64" s="18" t="n"/>
      <c r="D64" s="18" t="n"/>
      <c r="E64" s="18" t="n"/>
    </row>
  </sheetData>
  <mergeCells count="1">
    <mergeCell ref="A22:C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2026-02-23T12:49:36Z</dcterms:created>
  <dcterms:modified xmlns:dcterms="http://purl.org/dc/terms/" xmlns:xsi="http://www.w3.org/2001/XMLSchema-instance" xsi:type="dcterms:W3CDTF">2026-02-23T14:52:35Z</dcterms:modified>
</cp:coreProperties>
</file>